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24C047E1-DCF9-4AFE-8074-82F048B89152}" xr6:coauthVersionLast="47" xr6:coauthVersionMax="47" xr10:uidLastSave="{00000000-0000-0000-0000-000000000000}"/>
  <bookViews>
    <workbookView xWindow="-108" yWindow="-108" windowWidth="23256" windowHeight="12456" tabRatio="855" firstSheet="41" activeTab="47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60" i="12" l="1"/>
  <c r="AQ260" i="12"/>
  <c r="AR241" i="12"/>
  <c r="AQ241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1" i="12"/>
  <c r="AQ231" i="12"/>
  <c r="F14" i="53"/>
  <c r="AR205" i="12"/>
  <c r="AQ205" i="12"/>
  <c r="AR153" i="12"/>
  <c r="F30" i="53"/>
  <c r="AR188" i="12"/>
  <c r="AR263" i="12"/>
  <c r="AR264" i="12"/>
  <c r="AQ188" i="12"/>
  <c r="AQ263" i="12"/>
  <c r="AQ264" i="12"/>
  <c r="AR209" i="12"/>
  <c r="AQ209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6" i="12"/>
  <c r="AQ18" i="12"/>
  <c r="AQ19" i="12"/>
  <c r="AQ20" i="12"/>
  <c r="AQ21" i="12"/>
  <c r="AQ22" i="12"/>
  <c r="AQ23" i="12"/>
  <c r="AQ24" i="12"/>
  <c r="AQ17" i="12"/>
  <c r="AQ26" i="12"/>
  <c r="AQ27" i="12"/>
  <c r="AQ25" i="12"/>
  <c r="AQ28" i="12"/>
  <c r="AQ29" i="12"/>
  <c r="AQ33" i="12"/>
  <c r="AQ35" i="12"/>
  <c r="AQ36" i="12"/>
  <c r="AQ38" i="12"/>
  <c r="AQ34" i="12"/>
  <c r="AQ39" i="12"/>
  <c r="AQ30" i="12"/>
  <c r="AQ40" i="12"/>
  <c r="AQ31" i="12"/>
  <c r="AQ32" i="12"/>
  <c r="AQ41" i="12"/>
  <c r="AQ42" i="12"/>
  <c r="AQ43" i="12"/>
  <c r="AQ44" i="12"/>
  <c r="AQ45" i="12"/>
  <c r="AQ47" i="12"/>
  <c r="AQ48" i="12"/>
  <c r="AQ49" i="12"/>
  <c r="AQ50" i="12"/>
  <c r="AQ53" i="12"/>
  <c r="AQ37" i="12"/>
  <c r="AQ54" i="12"/>
  <c r="AQ55" i="12"/>
  <c r="AQ56" i="12"/>
  <c r="AQ57" i="12"/>
  <c r="AQ46" i="12"/>
  <c r="AQ59" i="12"/>
  <c r="AQ60" i="12"/>
  <c r="AQ61" i="12"/>
  <c r="AQ62" i="12"/>
  <c r="AQ51" i="12"/>
  <c r="AQ64" i="12"/>
  <c r="AQ65" i="12"/>
  <c r="AQ67" i="12"/>
  <c r="AQ68" i="12"/>
  <c r="AQ63" i="12"/>
  <c r="AQ52" i="12"/>
  <c r="AQ70" i="12"/>
  <c r="AQ72" i="12"/>
  <c r="AQ73" i="12"/>
  <c r="AQ74" i="12"/>
  <c r="AQ76" i="12"/>
  <c r="AQ58" i="12"/>
  <c r="AQ66" i="12"/>
  <c r="AQ78" i="12"/>
  <c r="AQ79" i="12"/>
  <c r="AQ81" i="12"/>
  <c r="AQ82" i="12"/>
  <c r="AQ84" i="12"/>
  <c r="AQ71" i="12"/>
  <c r="AQ85" i="12"/>
  <c r="AQ75" i="12"/>
  <c r="AQ86" i="12"/>
  <c r="AQ87" i="12"/>
  <c r="AQ88" i="12"/>
  <c r="AQ89" i="12"/>
  <c r="AQ77" i="12"/>
  <c r="AQ90" i="12"/>
  <c r="AQ91" i="12"/>
  <c r="AQ92" i="12"/>
  <c r="AQ93" i="12"/>
  <c r="AQ94" i="12"/>
  <c r="AQ96" i="12"/>
  <c r="AQ97" i="12"/>
  <c r="AQ99" i="12"/>
  <c r="AQ69" i="12"/>
  <c r="AQ100" i="12"/>
  <c r="AQ101" i="12"/>
  <c r="AQ102" i="12"/>
  <c r="AQ80" i="12"/>
  <c r="AQ103" i="12"/>
  <c r="AQ104" i="12"/>
  <c r="AQ105" i="12"/>
  <c r="AQ106" i="12"/>
  <c r="AQ107" i="12"/>
  <c r="AQ108" i="12"/>
  <c r="AQ110" i="12"/>
  <c r="AQ95" i="12"/>
  <c r="AQ111" i="12"/>
  <c r="AQ113" i="12"/>
  <c r="AQ114" i="12"/>
  <c r="AQ83" i="12"/>
  <c r="AQ117" i="12"/>
  <c r="AQ118" i="12"/>
  <c r="AQ119" i="12"/>
  <c r="AQ121" i="12"/>
  <c r="AQ122" i="12"/>
  <c r="AQ98" i="12"/>
  <c r="AQ123" i="12"/>
  <c r="AQ124" i="12"/>
  <c r="AQ125" i="12"/>
  <c r="AQ126" i="12"/>
  <c r="AQ127" i="12"/>
  <c r="AQ128" i="12"/>
  <c r="AQ129" i="12"/>
  <c r="AQ130" i="12"/>
  <c r="AQ131" i="12"/>
  <c r="AQ132" i="12"/>
  <c r="AQ136" i="12"/>
  <c r="AQ137" i="12"/>
  <c r="AQ138" i="12"/>
  <c r="AQ139" i="12"/>
  <c r="AQ140" i="12"/>
  <c r="AQ141" i="12"/>
  <c r="AQ142" i="12"/>
  <c r="AQ143" i="12"/>
  <c r="AQ112" i="12"/>
  <c r="AQ145" i="12"/>
  <c r="AQ146" i="12"/>
  <c r="AQ147" i="12"/>
  <c r="AQ116" i="12"/>
  <c r="AQ148" i="12"/>
  <c r="AQ109" i="12"/>
  <c r="AQ149" i="12"/>
  <c r="AQ150" i="12"/>
  <c r="AQ151" i="12"/>
  <c r="AQ134" i="12"/>
  <c r="AQ154" i="12"/>
  <c r="AQ155" i="12"/>
  <c r="AQ156" i="12"/>
  <c r="AQ157" i="12"/>
  <c r="AQ144" i="12"/>
  <c r="AQ158" i="12"/>
  <c r="AQ115" i="12"/>
  <c r="AQ159" i="12"/>
  <c r="AQ120" i="12"/>
  <c r="AQ160" i="12"/>
  <c r="AQ152" i="12"/>
  <c r="AQ161" i="12"/>
  <c r="AQ162" i="12"/>
  <c r="AQ163" i="12"/>
  <c r="AQ164" i="12"/>
  <c r="AQ165" i="12"/>
  <c r="AQ166" i="12"/>
  <c r="AQ167" i="12"/>
  <c r="AQ168" i="12"/>
  <c r="AQ169" i="12"/>
  <c r="AQ135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33" i="12"/>
  <c r="AQ181" i="12"/>
  <c r="AQ182" i="12"/>
  <c r="AQ183" i="12"/>
  <c r="AQ184" i="12"/>
  <c r="AQ185" i="12"/>
  <c r="AQ186" i="12"/>
  <c r="AQ189" i="12"/>
  <c r="AQ190" i="12"/>
  <c r="AQ193" i="12"/>
  <c r="AQ194" i="12"/>
  <c r="AQ195" i="12"/>
  <c r="AQ196" i="12"/>
  <c r="AQ197" i="12"/>
  <c r="AQ198" i="12"/>
  <c r="AQ200" i="12"/>
  <c r="AQ201" i="12"/>
  <c r="AQ202" i="12"/>
  <c r="AQ203" i="12"/>
  <c r="AQ204" i="12"/>
  <c r="AQ206" i="12"/>
  <c r="AQ207" i="12"/>
  <c r="AQ208" i="12"/>
  <c r="AQ199" i="12"/>
  <c r="AQ210" i="12"/>
  <c r="AQ211" i="12"/>
  <c r="AQ212" i="12"/>
  <c r="AQ213" i="12"/>
  <c r="AQ214" i="12"/>
  <c r="AQ215" i="12"/>
  <c r="AQ216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192" i="12"/>
  <c r="AQ232" i="12"/>
  <c r="AQ233" i="12"/>
  <c r="AQ234" i="12"/>
  <c r="AQ235" i="12"/>
  <c r="AQ236" i="12"/>
  <c r="AQ237" i="12"/>
  <c r="AQ238" i="12"/>
  <c r="AQ239" i="12"/>
  <c r="AQ240" i="12"/>
  <c r="AQ242" i="12"/>
  <c r="AQ243" i="12"/>
  <c r="AQ244" i="12"/>
  <c r="AQ245" i="12"/>
  <c r="AQ246" i="12"/>
  <c r="AQ247" i="12"/>
  <c r="AQ248" i="12"/>
  <c r="AQ249" i="12"/>
  <c r="AQ250" i="12"/>
  <c r="AQ252" i="12"/>
  <c r="AQ253" i="12"/>
  <c r="AQ254" i="12"/>
  <c r="AQ255" i="12"/>
  <c r="AQ256" i="12"/>
  <c r="AQ257" i="12"/>
  <c r="AQ258" i="12"/>
  <c r="AQ259" i="12"/>
  <c r="AQ261" i="12"/>
  <c r="AQ262" i="12"/>
  <c r="AQ217" i="12"/>
  <c r="AQ191" i="12"/>
  <c r="AQ153" i="12"/>
  <c r="AQ187" i="12"/>
  <c r="AQ25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6" i="12"/>
  <c r="AR18" i="12"/>
  <c r="AR19" i="12"/>
  <c r="AR20" i="12"/>
  <c r="AR21" i="12"/>
  <c r="AR22" i="12"/>
  <c r="AR23" i="12"/>
  <c r="AR24" i="12"/>
  <c r="AR17" i="12"/>
  <c r="AR26" i="12"/>
  <c r="AR27" i="12"/>
  <c r="AR25" i="12"/>
  <c r="AR28" i="12"/>
  <c r="AR29" i="12"/>
  <c r="AR33" i="12"/>
  <c r="AR35" i="12"/>
  <c r="AR36" i="12"/>
  <c r="AR38" i="12"/>
  <c r="AR34" i="12"/>
  <c r="AR39" i="12"/>
  <c r="AR30" i="12"/>
  <c r="AR40" i="12"/>
  <c r="AR31" i="12"/>
  <c r="AR32" i="12"/>
  <c r="AR41" i="12"/>
  <c r="AR42" i="12"/>
  <c r="AR43" i="12"/>
  <c r="AR44" i="12"/>
  <c r="AR45" i="12"/>
  <c r="AR47" i="12"/>
  <c r="AR48" i="12"/>
  <c r="AR49" i="12"/>
  <c r="AR50" i="12"/>
  <c r="AR53" i="12"/>
  <c r="AR37" i="12"/>
  <c r="AR54" i="12"/>
  <c r="AR55" i="12"/>
  <c r="AR56" i="12"/>
  <c r="AR57" i="12"/>
  <c r="AR46" i="12"/>
  <c r="AR59" i="12"/>
  <c r="AR60" i="12"/>
  <c r="AR61" i="12"/>
  <c r="AR62" i="12"/>
  <c r="AR51" i="12"/>
  <c r="AR64" i="12"/>
  <c r="AR65" i="12"/>
  <c r="AR67" i="12"/>
  <c r="AR68" i="12"/>
  <c r="AR63" i="12"/>
  <c r="AR52" i="12"/>
  <c r="AR70" i="12"/>
  <c r="AR72" i="12"/>
  <c r="AR73" i="12"/>
  <c r="AR74" i="12"/>
  <c r="AR76" i="12"/>
  <c r="AR58" i="12"/>
  <c r="AR66" i="12"/>
  <c r="AR78" i="12"/>
  <c r="AR79" i="12"/>
  <c r="AR81" i="12"/>
  <c r="AR82" i="12"/>
  <c r="AR84" i="12"/>
  <c r="AR71" i="12"/>
  <c r="AR85" i="12"/>
  <c r="AR75" i="12"/>
  <c r="AR86" i="12"/>
  <c r="AR87" i="12"/>
  <c r="AR88" i="12"/>
  <c r="AR89" i="12"/>
  <c r="AR77" i="12"/>
  <c r="AR90" i="12"/>
  <c r="AR91" i="12"/>
  <c r="AR92" i="12"/>
  <c r="AR93" i="12"/>
  <c r="AR94" i="12"/>
  <c r="AR96" i="12"/>
  <c r="AR97" i="12"/>
  <c r="AR99" i="12"/>
  <c r="AR69" i="12"/>
  <c r="AR100" i="12"/>
  <c r="AR101" i="12"/>
  <c r="AR102" i="12"/>
  <c r="AR80" i="12"/>
  <c r="AR103" i="12"/>
  <c r="AR104" i="12"/>
  <c r="AR105" i="12"/>
  <c r="AR106" i="12"/>
  <c r="AR107" i="12"/>
  <c r="AR108" i="12"/>
  <c r="AR110" i="12"/>
  <c r="AR95" i="12"/>
  <c r="AR111" i="12"/>
  <c r="AR113" i="12"/>
  <c r="AR114" i="12"/>
  <c r="AR83" i="12"/>
  <c r="AR117" i="12"/>
  <c r="AR118" i="12"/>
  <c r="AR119" i="12"/>
  <c r="AR121" i="12"/>
  <c r="AR122" i="12"/>
  <c r="AR98" i="12"/>
  <c r="AR123" i="12"/>
  <c r="AR124" i="12"/>
  <c r="AR125" i="12"/>
  <c r="AR126" i="12"/>
  <c r="AR127" i="12"/>
  <c r="AR128" i="12"/>
  <c r="AR129" i="12"/>
  <c r="AR130" i="12"/>
  <c r="AR131" i="12"/>
  <c r="AR132" i="12"/>
  <c r="AR136" i="12"/>
  <c r="AR137" i="12"/>
  <c r="AR138" i="12"/>
  <c r="AR139" i="12"/>
  <c r="AR140" i="12"/>
  <c r="AR141" i="12"/>
  <c r="AR142" i="12"/>
  <c r="AR143" i="12"/>
  <c r="AR112" i="12"/>
  <c r="AR145" i="12"/>
  <c r="AR146" i="12"/>
  <c r="AR147" i="12"/>
  <c r="AR116" i="12"/>
  <c r="AR148" i="12"/>
  <c r="AR109" i="12"/>
  <c r="AR149" i="12"/>
  <c r="AR150" i="12"/>
  <c r="AR151" i="12"/>
  <c r="AR134" i="12"/>
  <c r="AR154" i="12"/>
  <c r="AR155" i="12"/>
  <c r="AR156" i="12"/>
  <c r="AR157" i="12"/>
  <c r="AR144" i="12"/>
  <c r="AR158" i="12"/>
  <c r="AR115" i="12"/>
  <c r="AR159" i="12"/>
  <c r="AR120" i="12"/>
  <c r="AR160" i="12"/>
  <c r="AR152" i="12"/>
  <c r="AR161" i="12"/>
  <c r="AR162" i="12"/>
  <c r="AR163" i="12"/>
  <c r="AR164" i="12"/>
  <c r="AR165" i="12"/>
  <c r="AR166" i="12"/>
  <c r="AR167" i="12"/>
  <c r="AR168" i="12"/>
  <c r="AR169" i="12"/>
  <c r="AR135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33" i="12"/>
  <c r="AR181" i="12"/>
  <c r="AR182" i="12"/>
  <c r="AR183" i="12"/>
  <c r="AR184" i="12"/>
  <c r="AR185" i="12"/>
  <c r="AR186" i="12"/>
  <c r="AR189" i="12"/>
  <c r="AR190" i="12"/>
  <c r="AR193" i="12"/>
  <c r="AR194" i="12"/>
  <c r="AR195" i="12"/>
  <c r="AR196" i="12"/>
  <c r="AR197" i="12"/>
  <c r="AR198" i="12"/>
  <c r="AR200" i="12"/>
  <c r="AR201" i="12"/>
  <c r="AR202" i="12"/>
  <c r="AR203" i="12"/>
  <c r="AR204" i="12"/>
  <c r="AR206" i="12"/>
  <c r="AR207" i="12"/>
  <c r="AR208" i="12"/>
  <c r="AR199" i="12"/>
  <c r="AR210" i="12"/>
  <c r="AR211" i="12"/>
  <c r="AR212" i="12"/>
  <c r="AR213" i="12"/>
  <c r="AR214" i="12"/>
  <c r="AR215" i="12"/>
  <c r="AR216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192" i="12"/>
  <c r="AR232" i="12"/>
  <c r="AR233" i="12"/>
  <c r="AR234" i="12"/>
  <c r="AR235" i="12"/>
  <c r="AR236" i="12"/>
  <c r="AR237" i="12"/>
  <c r="AR238" i="12"/>
  <c r="AR239" i="12"/>
  <c r="AR240" i="12"/>
  <c r="AR242" i="12"/>
  <c r="AR243" i="12"/>
  <c r="AR244" i="12"/>
  <c r="AR245" i="12"/>
  <c r="AR246" i="12"/>
  <c r="AR247" i="12"/>
  <c r="AR248" i="12"/>
  <c r="AR249" i="12"/>
  <c r="AR250" i="12"/>
  <c r="AR252" i="12"/>
  <c r="AR253" i="12"/>
  <c r="AR254" i="12"/>
  <c r="AR255" i="12"/>
  <c r="AR256" i="12"/>
  <c r="AR257" i="12"/>
  <c r="AR258" i="12"/>
  <c r="AR259" i="12"/>
  <c r="AR261" i="12"/>
  <c r="AR262" i="12"/>
  <c r="AR217" i="12"/>
  <c r="AR191" i="12"/>
  <c r="AR187" i="12"/>
  <c r="AR251" i="12"/>
  <c r="AR4" i="12"/>
  <c r="AR3" i="12"/>
  <c r="V18" i="29"/>
  <c r="W16" i="29"/>
  <c r="T18" i="29"/>
  <c r="I16" i="29"/>
  <c r="I30" i="29"/>
  <c r="F18" i="53"/>
  <c r="AB48" i="54" l="1"/>
  <c r="AB35" i="54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1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0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<sst xmlns="http://schemas.openxmlformats.org/spreadsheetml/2006/main" count="10072" uniqueCount="1964">
  <si>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</si>
  <si>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</si>
  <si>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</si>
  <si>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</si>
  <si>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</si>
  <si>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</si>
  <si>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</si>
  <si>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</si>
  <si>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</si>
  <si>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</si>
  <si>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</si>
  <si>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</si>
  <si>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</si>
  <si>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</si>
  <si>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</si>
  <si>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</si>
  <si>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</si>
  <si>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</si>
  <si>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</si>
  <si>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</si>
  <si>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</si>
  <si>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</si>
  <si>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</si>
  <si>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</si>
  <si>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</si>
  <si>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</si>
  <si>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</si>
  <si>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</si>
  <si>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</si>
  <si>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</si>
  <si>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</si>
  <si>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</si>
  <si>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</si>
  <si>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</si>
  <si>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</si>
  <si>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</si>
  <si>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</si>
  <si>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</si>
  <si>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</si>
  <si>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</si>
  <si>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</si>
  <si>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</si>
  <si>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</si>
  <si>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</si>
  <si>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</si>
  <si>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</si>
  <si>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</si>
  <si>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</si>
  <si>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</si>
  <si>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</si>
  <si>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</si>
  <si>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</si>
  <si>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</si>
  <si>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</si>
  <si>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</si>
  <si>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</si>
  <si>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</si>
  <si>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</si>
  <si>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</si>
  <si>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</si>
  <si>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</si>
  <si>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</si>
  <si>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</si>
  <si>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</si>
  <si>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</si>
  <si>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</si>
  <si>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</si>
  <si>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</si>
  <si>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</si>
  <si>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</si>
  <si>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</si>
  <si>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</si>
  <si>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</si>
  <si>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</si>
  <si>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</si>
  <si>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</si>
  <si>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</si>
  <si>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</si>
  <si>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</si>
  <si>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</si>
  <si>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</si>
  <si>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</si>
  <si>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</si>
  <si>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</si>
  <si>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</si>
  <si>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</si>
  <si>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</si>
  <si>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</si>
  <si>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</si>
  <si>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</si>
  <si>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</si>
  <si>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</si>
  <si>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</si>
  <si>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</si>
  <si>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</si>
  <si>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</si>
  <si>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</si>
  <si>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</si>
  <si>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</si>
  <si>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</si>
  <si>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</si>
  <si>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</si>
  <si>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</si>
  <si>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</si>
  <si>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</si>
  <si>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</si>
  <si>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</si>
  <si>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</si>
  <si>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</si>
  <si>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</si>
  <si>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</si>
  <si>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</si>
  <si>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</si>
  <si>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</si>
  <si>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</si>
  <si>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</si>
  <si>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</si>
  <si>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</si>
  <si>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</si>
  <si>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</si>
  <si>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</si>
  <si>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</si>
  <si>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</si>
  <si>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</si>
  <si>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</si>
  <si>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</si>
  <si>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</si>
  <si>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</si>
  <si>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</si>
  <si>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</si>
  <si>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</si>
  <si>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</si>
  <si>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</si>
  <si>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</si>
  <si>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</si>
  <si>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</si>
  <si>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</si>
  <si>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</si>
  <si>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</si>
  <si>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</si>
  <si>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</si>
  <si>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</si>
  <si>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</si>
  <si>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</si>
  <si>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</si>
  <si>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</si>
  <si>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</si>
  <si>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</si>
  <si>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</si>
  <si>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</si>
  <si>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</si>
  <si>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</si>
  <si>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</si>
  <si>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</si>
  <si>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</si>
  <si>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</si>
  <si>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</si>
  <si>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</si>
  <si>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</si>
  <si>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</si>
  <si>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</si>
  <si>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</si>
  <si>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</si>
  <si>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</si>
  <si>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</si>
  <si>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</si>
  <si>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</si>
  <si>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</si>
  <si>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</si>
  <si>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</si>
  <si>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</si>
  <si>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</si>
  <si>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</si>
  <si>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</si>
  <si>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</si>
  <si>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</si>
  <si>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</si>
  <si>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</si>
  <si>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</si>
  <si>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</si>
  <si>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</si>
  <si>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</si>
  <si>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</si>
  <si>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</si>
  <si>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</si>
  <si>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</si>
  <si>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</si>
  <si>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</si>
  <si>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</si>
  <si>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</si>
  <si>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</si>
  <si>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</si>
  <si>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</si>
  <si>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</si>
  <si>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</si>
  <si>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</si>
  <si>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</si>
  <si>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</si>
  <si>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</si>
  <si>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</si>
  <si>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</si>
  <si>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</si>
  <si>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</si>
  <si>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</si>
  <si>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</si>
  <si>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</si>
  <si>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</si>
  <si>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</si>
  <si>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</si>
  <si>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</si>
  <si>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</si>
  <si>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</si>
  <si>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</si>
  <si>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</si>
  <si>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</si>
  <si>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</si>
  <si>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</si>
  <si>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</si>
  <si>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</si>
  <si>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</si>
  <si>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</si>
  <si>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</si>
  <si>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</si>
  <si>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</si>
  <si>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</si>
  <si>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</si>
  <si>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</si>
  <si>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</si>
  <si>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</si>
  <si>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</si>
  <si>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</si>
  <si>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</si>
  <si>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</si>
  <si>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</si>
  <si>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</si>
  <si>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</si>
  <si>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</si>
  <si>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</si>
  <si>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</si>
  <si>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</si>
  <si>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</si>
  <si>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</si>
  <si>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</si>
  <si>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</si>
  <si>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</si>
  <si>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</si>
  <si>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</si>
  <si>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</si>
  <si>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</si>
  <si>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</si>
  <si>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</si>
  <si>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</si>
  <si>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</si>
  <si>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</si>
  <si>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</si>
  <si>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</si>
  <si>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</si>
  <si>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</si>
  <si>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</si>
  <si>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</si>
  <si>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</si>
  <si>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</si>
  <si>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</si>
  <si>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</si>
  <si>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</si>
  <si>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</si>
  <si>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</si>
  <si>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</si>
  <si>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</si>
  <si>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</si>
  <si>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</si>
  <si>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</si>
  <si>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</si>
  <si>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</si>
  <si>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</si>
  <si>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</si>
  <si>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</si>
  <si>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</si>
  <si>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</si>
  <si>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</si>
  <si>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</si>
  <si>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</si>
  <si>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</si>
  <si>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</si>
  <si>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</si>
  <si>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</si>
  <si>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</si>
  <si>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</si>
  <si>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</si>
  <si>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</si>
  <si>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</si>
  <si>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</si>
  <si>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</si>
  <si>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</si>
  <si>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</si>
  <si>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</si>
  <si>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</si>
  <si>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</si>
  <si>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</si>
  <si>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</si>
  <si>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</si>
  <si>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</si>
  <si>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</si>
  <si>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</si>
  <si>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</si>
  <si>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</si>
  <si>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</si>
  <si>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</si>
  <si>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</si>
  <si>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</si>
  <si>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</si>
  <si>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</si>
  <si>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</si>
  <si>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</si>
  <si>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</si>
  <si>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</si>
  <si>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</si>
  <si>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</si>
  <si>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</si>
  <si>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</si>
  <si>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</si>
  <si>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</si>
  <si>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</si>
  <si>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</si>
  <si>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</si>
  <si>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</si>
  <si>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</si>
  <si>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</si>
  <si>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</si>
  <si>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</si>
  <si>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</si>
  <si>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</si>
  <si>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</si>
  <si>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</si>
  <si>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</si>
  <si>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</si>
  <si>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</si>
  <si>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</si>
  <si>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</si>
  <si>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</si>
  <si>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</si>
  <si>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</si>
  <si>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</si>
  <si>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</si>
  <si>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</si>
  <si>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</si>
  <si>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</si>
  <si>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</si>
  <si>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</si>
  <si>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</si>
  <si>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</si>
  <si>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</si>
  <si>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</si>
  <si>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</si>
  <si>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</si>
  <si>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</si>
  <si>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</si>
  <si>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</si>
  <si>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</si>
  <si>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</si>
  <si>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</si>
  <si>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</si>
  <si>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</si>
  <si>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</si>
  <si>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</si>
  <si>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</si>
  <si>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</si>
  <si>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</si>
  <si>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</si>
  <si>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</si>
  <si>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</si>
  <si>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</si>
  <si>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</si>
  <si>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</si>
  <si>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</si>
  <si>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</si>
  <si>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</si>
  <si>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</si>
  <si>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</si>
  <si>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</si>
  <si>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</si>
  <si>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</si>
  <si>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</si>
  <si>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</si>
  <si>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</si>
  <si>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</si>
  <si>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</si>
  <si>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</si>
  <si>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</si>
  <si>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</si>
  <si>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</si>
  <si>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</si>
  <si>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</si>
  <si>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</si>
  <si>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</si>
  <si>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</si>
  <si>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</si>
  <si>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</si>
  <si>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</si>
  <si>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</si>
  <si>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</si>
  <si>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</si>
  <si>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</si>
  <si>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</si>
  <si>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</si>
  <si>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</si>
  <si>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</si>
  <si>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</si>
  <si>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</si>
  <si>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</si>
  <si>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</si>
  <si>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</si>
  <si>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</si>
  <si>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</si>
  <si>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</si>
  <si>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</si>
  <si>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</si>
  <si>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</si>
  <si>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</si>
  <si>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</si>
  <si>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</si>
  <si>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</si>
  <si>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</si>
  <si>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</si>
  <si>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</si>
  <si>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</si>
  <si>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</si>
  <si>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</si>
  <si>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</si>
  <si>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</si>
  <si>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</si>
  <si>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</si>
  <si>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</si>
  <si>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</si>
  <si>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</si>
  <si>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</si>
  <si>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</si>
  <si>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</si>
  <si>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</si>
  <si>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</si>
  <si>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</si>
  <si>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</si>
  <si>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</si>
  <si>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</si>
  <si>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</si>
  <si>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</si>
  <si>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</si>
  <si>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</si>
  <si>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</si>
  <si>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</si>
  <si>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</si>
  <si>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</si>
  <si>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</si>
  <si>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</si>
  <si>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</si>
  <si>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</si>
  <si>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</si>
  <si>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</si>
  <si>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</si>
  <si>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</si>
  <si>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</si>
  <si>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</si>
  <si>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</si>
  <si>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</si>
  <si>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</si>
  <si>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</si>
  <si>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</si>
  <si>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</si>
  <si>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</si>
  <si>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</si>
  <si>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</si>
  <si>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</si>
  <si>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</si>
  <si>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</si>
  <si>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</si>
  <si>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</si>
  <si>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</si>
  <si>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</si>
  <si>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</si>
  <si>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</si>
  <si>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</si>
  <si>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</si>
  <si>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</si>
  <si>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</si>
  <si>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</si>
  <si>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</si>
  <si>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</si>
  <si>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</si>
  <si>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</si>
  <si>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</si>
  <si>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</si>
  <si>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</si>
  <si>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</si>
  <si>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</si>
  <si>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</si>
  <si>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</si>
  <si>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</si>
  <si>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</si>
  <si>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</si>
  <si>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</si>
  <si>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</si>
  <si>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</si>
  <si>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</si>
  <si>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</si>
  <si>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</si>
  <si>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</si>
  <si>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</si>
  <si>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</si>
  <si>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</si>
  <si>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</si>
  <si>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</si>
  <si>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</si>
  <si>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</si>
  <si>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</si>
  <si>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</si>
  <si>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</si>
  <si>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</si>
  <si>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</si>
  <si>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</si>
  <si>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</si>
  <si>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</si>
  <si>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</si>
  <si>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</si>
  <si>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</si>
  <si>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</si>
  <si>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</si>
  <si>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</si>
  <si>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</si>
  <si>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</si>
  <si>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</si>
  <si>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</si>
  <si>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</si>
  <si>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</si>
  <si>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</si>
  <si>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</si>
  <si>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</si>
  <si>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</si>
  <si>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</si>
  <si>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</si>
  <si>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</si>
  <si>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</si>
  <si>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</si>
  <si>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</si>
  <si>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</si>
  <si>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</si>
  <si>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</si>
  <si>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</si>
  <si>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</si>
  <si>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</si>
  <si>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</si>
  <si>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</si>
  <si>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</si>
  <si>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</si>
  <si>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</si>
  <si>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</si>
  <si>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</si>
  <si>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</si>
  <si>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</si>
  <si>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</si>
  <si>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</si>
  <si>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</si>
  <si>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</si>
  <si>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</si>
  <si>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</si>
  <si>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</si>
  <si>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</si>
  <si>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</si>
  <si>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</si>
  <si>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</si>
  <si>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</si>
  <si>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</si>
  <si>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</si>
  <si>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</si>
  <si>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</si>
  <si>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</si>
  <si>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</si>
  <si>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</si>
  <si>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</si>
  <si>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</si>
  <si>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</si>
  <si>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</si>
  <si>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</si>
  <si>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</si>
  <si>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</si>
  <si>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</si>
  <si>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</si>
  <si>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</si>
  <si>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</si>
  <si>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</si>
  <si>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</si>
  <si>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</si>
  <si>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</si>
  <si>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</si>
  <si>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</si>
  <si>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</si>
  <si>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</si>
  <si>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</si>
  <si>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</si>
  <si>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</si>
  <si>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</si>
  <si>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</si>
  <si>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</si>
  <si>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</si>
  <si>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</si>
  <si>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</si>
  <si>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</si>
  <si>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</si>
  <si>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</si>
  <si>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</si>
  <si>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</si>
  <si>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</si>
  <si>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</si>
  <si>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</si>
  <si>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</si>
  <si>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</si>
  <si>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</si>
  <si>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</si>
  <si>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</si>
  <si>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</si>
  <si>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</si>
  <si>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</si>
  <si>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</si>
  <si>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</si>
  <si>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</si>
  <si>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</si>
  <si>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</si>
  <si>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</si>
  <si>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</si>
  <si>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</si>
  <si>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</si>
  <si>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</si>
  <si>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</si>
  <si>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</si>
  <si>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</si>
  <si>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</si>
  <si>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</si>
  <si>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</si>
  <si>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</si>
  <si>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</si>
  <si>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</si>
  <si>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</si>
  <si>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</si>
  <si>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</si>
  <si>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</si>
  <si>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</si>
  <si>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</si>
  <si>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</si>
  <si>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</si>
  <si>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</si>
  <si>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</si>
  <si>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</si>
  <si>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</si>
  <si>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</si>
  <si>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</si>
  <si>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</si>
  <si>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</si>
  <si>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</si>
  <si>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</si>
  <si>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</si>
  <si>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</si>
  <si>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</si>
  <si>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</si>
  <si>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</si>
  <si>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</si>
  <si>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</si>
  <si>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</si>
  <si>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</si>
  <si>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</si>
  <si>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</si>
  <si>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</si>
  <si>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</si>
  <si>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</si>
  <si>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</si>
  <si>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</si>
  <si>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</si>
  <si>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</si>
  <si>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</si>
  <si>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</si>
  <si>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</si>
  <si>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</si>
  <si>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</si>
  <si>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</si>
  <si>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</si>
  <si>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</si>
  <si>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</si>
  <si>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</si>
  <si>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</si>
  <si>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</si>
  <si>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</si>
  <si>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</si>
  <si>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</si>
  <si>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</si>
  <si>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</si>
  <si>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</si>
  <si>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</si>
  <si>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</si>
  <si>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</si>
  <si>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</si>
  <si>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</si>
  <si>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</si>
  <si>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</si>
  <si>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</si>
  <si>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</si>
  <si>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</si>
  <si>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</si>
  <si>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</si>
  <si>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</si>
  <si>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</si>
  <si>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</si>
  <si>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</si>
  <si>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</si>
  <si>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</si>
  <si>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</si>
  <si>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</si>
  <si>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</si>
  <si>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</si>
  <si>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</si>
  <si>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</si>
  <si>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</si>
  <si>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</si>
  <si>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</si>
  <si>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</si>
  <si>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</si>
  <si>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</si>
  <si>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</si>
  <si>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</si>
  <si>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</si>
  <si>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</si>
  <si>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</si>
  <si>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</si>
  <si>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</si>
  <si>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</si>
  <si>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</si>
  <si>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</si>
  <si>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</si>
  <si>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</si>
  <si>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</si>
  <si>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</si>
  <si>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</si>
  <si>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</si>
  <si>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</si>
  <si>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</si>
  <si>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</si>
  <si>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</si>
  <si>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</si>
  <si>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</si>
  <si>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</si>
  <si>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</si>
  <si>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</si>
  <si>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</si>
  <si>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</si>
  <si>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</si>
  <si>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</si>
  <si>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</si>
  <si>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</si>
  <si>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</si>
  <si>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</si>
  <si>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</si>
  <si>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</si>
  <si>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</si>
  <si>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</si>
  <si>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</si>
  <si>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</si>
  <si>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</si>
  <si>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</si>
  <si>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</si>
  <si>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</si>
  <si>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</si>
  <si>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</si>
  <si>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</si>
  <si>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</si>
  <si>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</si>
  <si>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</si>
  <si>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</si>
  <si>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</si>
  <si>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</si>
  <si>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</si>
  <si>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</si>
  <si>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</si>
  <si>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</si>
  <si>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</si>
  <si>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</si>
  <si>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</si>
  <si>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</si>
  <si>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</si>
  <si>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</si>
  <si>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</si>
  <si>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</si>
  <si>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</si>
  <si>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</si>
  <si>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</si>
  <si>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</si>
  <si>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</si>
  <si>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</si>
  <si>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</si>
  <si>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</si>
  <si>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</si>
  <si>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</si>
  <si>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</si>
  <si>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</si>
  <si>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</si>
  <si>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</si>
  <si>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</si>
  <si>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</si>
  <si>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</si>
  <si>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</si>
  <si>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</si>
  <si>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</si>
  <si>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</si>
  <si>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</si>
  <si>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</si>
  <si>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</si>
  <si>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</si>
  <si>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</si>
  <si>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</si>
  <si>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</si>
  <si>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</si>
  <si>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</si>
  <si>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</si>
  <si>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</si>
  <si>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</si>
  <si>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</si>
  <si>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</si>
  <si>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</si>
  <si>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</si>
  <si>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</si>
  <si>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</si>
  <si>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</si>
  <si>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</si>
  <si>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</si>
  <si>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</si>
  <si>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</si>
  <si>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</si>
  <si>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</si>
  <si>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</si>
  <si>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</si>
  <si>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</si>
  <si>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</si>
  <si>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</si>
  <si>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</si>
  <si>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</si>
  <si>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</si>
  <si>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</si>
  <si>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</si>
  <si>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</si>
  <si>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</si>
  <si>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</si>
  <si>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</si>
  <si>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</si>
  <si>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</si>
  <si>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</si>
  <si>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</si>
  <si>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</si>
  <si>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</si>
  <si>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</si>
  <si>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</si>
  <si>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</si>
  <si>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</si>
  <si>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</si>
  <si>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</si>
  <si>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</si>
  <si>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</si>
  <si>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</si>
  <si>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</si>
  <si>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</si>
  <si>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</si>
  <si>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</si>
  <si>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</si>
  <si>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</si>
  <si>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</si>
  <si>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</si>
  <si>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</si>
  <si>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</si>
  <si>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</si>
  <si>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</si>
  <si>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</si>
  <si>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</si>
  <si>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</si>
  <si>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</si>
  <si>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</si>
  <si>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</si>
  <si>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</si>
  <si>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</si>
  <si>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</si>
  <si>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</si>
  <si>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</si>
  <si>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</si>
  <si>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</si>
  <si>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</si>
  <si>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</si>
  <si>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</si>
  <si>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</si>
  <si>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</si>
  <si>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</si>
  <si>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</si>
  <si>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</si>
  <si>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</si>
  <si>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</si>
  <si>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</si>
  <si>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</si>
  <si>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</si>
  <si>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</si>
  <si>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</si>
  <si>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</si>
  <si>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</si>
  <si>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</si>
  <si>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</si>
  <si>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</si>
  <si>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</si>
  <si>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</si>
  <si>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</si>
  <si>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</si>
  <si>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</si>
  <si>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</si>
  <si>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</si>
  <si>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</si>
  <si>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</si>
  <si>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</si>
  <si>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</si>
  <si>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</si>
  <si>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</si>
  <si>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</si>
  <si>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</si>
  <si>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</si>
  <si>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</si>
  <si>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</si>
  <si>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</si>
  <si>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</si>
  <si>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</si>
  <si>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</si>
  <si>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</si>
  <si>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</si>
  <si>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</si>
  <si>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</si>
  <si>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</si>
  <si>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</si>
  <si>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</si>
  <si>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</si>
  <si>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</si>
  <si>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</si>
  <si>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</si>
  <si>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</si>
  <si>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</si>
  <si>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</si>
  <si>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</si>
  <si>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</si>
  <si>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</si>
  <si>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</si>
  <si>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</si>
  <si>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</si>
  <si>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</si>
  <si>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</si>
  <si>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</si>
  <si>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</si>
  <si>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</si>
  <si>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</si>
  <si>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</si>
  <si>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</si>
  <si>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</si>
  <si>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</si>
  <si>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</si>
  <si>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</si>
  <si>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</si>
  <si>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</si>
  <si>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</si>
  <si>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</si>
  <si>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</si>
  <si>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</si>
  <si>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</si>
  <si>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</si>
  <si>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</si>
  <si>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</si>
  <si>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</si>
  <si>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</si>
  <si>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</si>
  <si>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</si>
  <si>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</si>
  <si>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</si>
  <si>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</si>
  <si>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</si>
  <si>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</si>
  <si>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</si>
  <si>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</si>
  <si>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</si>
  <si>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</si>
  <si>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</si>
  <si>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</si>
  <si>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</si>
  <si>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</si>
  <si>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</si>
  <si>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</si>
  <si>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</si>
  <si>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</si>
  <si>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</si>
  <si>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</si>
  <si>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</si>
  <si>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</si>
  <si>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</si>
  <si>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</si>
  <si>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</si>
  <si>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</si>
  <si>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</si>
  <si>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</si>
  <si>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</si>
  <si>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</si>
  <si>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</si>
  <si>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</si>
  <si>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</si>
  <si>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</si>
  <si>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</si>
  <si>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</si>
  <si>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</si>
  <si>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</si>
  <si>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</si>
  <si>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</si>
  <si>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</si>
  <si>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</si>
  <si>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</si>
  <si>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</si>
  <si>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</si>
  <si>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</si>
  <si>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</si>
  <si>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</si>
  <si>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</si>
  <si>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</si>
  <si>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</si>
  <si>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</si>
  <si>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</si>
  <si>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</si>
  <si>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</si>
  <si>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</si>
  <si>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</si>
  <si>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</si>
  <si>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</si>
  <si>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</si>
  <si>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</si>
  <si>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</si>
  <si>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</si>
  <si>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</si>
  <si>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</si>
  <si>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</si>
  <si>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</si>
  <si>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</si>
  <si>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</si>
  <si>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</si>
  <si>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</si>
  <si>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</si>
  <si>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</si>
  <si>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</si>
  <si>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</si>
  <si>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</si>
  <si>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</si>
  <si>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</si>
  <si>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</si>
  <si>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</si>
  <si>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</si>
  <si>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</si>
  <si>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</si>
  <si>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</si>
  <si>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</si>
  <si>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</si>
  <si>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</si>
  <si>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</si>
  <si>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</si>
  <si>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</si>
  <si>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</si>
  <si>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</si>
  <si>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</si>
  <si>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</si>
  <si>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</si>
  <si>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</si>
  <si>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</si>
  <si>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</si>
  <si>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</si>
  <si>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</si>
  <si>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</si>
  <si>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</si>
  <si>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</si>
  <si>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</si>
  <si>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</si>
  <si>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</si>
  <si>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</si>
  <si>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</si>
  <si>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</si>
  <si>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</si>
  <si>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</si>
  <si>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</si>
  <si>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</si>
  <si>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</si>
  <si>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</si>
  <si>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</si>
  <si>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</si>
  <si>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</si>
  <si>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</si>
  <si>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</si>
  <si>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</si>
  <si>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</si>
  <si>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</si>
  <si>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</si>
  <si>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</si>
  <si>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</si>
  <si>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</si>
  <si>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</si>
  <si>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</si>
  <si>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</si>
  <si>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</si>
  <si>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</si>
  <si>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</si>
  <si>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</si>
  <si>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</si>
  <si>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</si>
  <si>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</si>
  <si>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</si>
  <si>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</si>
  <si>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</si>
  <si>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</si>
  <si>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</si>
  <si>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</si>
  <si>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</si>
  <si>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</si>
  <si>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</si>
  <si>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</si>
  <si>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</si>
  <si>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</si>
  <si>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</si>
  <si>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</si>
  <si>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</si>
  <si>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</si>
  <si>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</si>
  <si>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</si>
  <si>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</si>
  <si>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</si>
  <si>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</si>
  <si>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</si>
  <si>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</si>
  <si>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</si>
  <si>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</si>
  <si>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</si>
  <si>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</si>
  <si>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</si>
  <si>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</si>
  <si>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</si>
  <si>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</si>
  <si>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</si>
  <si>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</si>
  <si>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</si>
  <si>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</si>
  <si>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</si>
  <si>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</si>
  <si>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</si>
  <si>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</si>
  <si>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</si>
  <si>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</si>
  <si>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</si>
  <si>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</si>
  <si>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</si>
  <si>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</si>
  <si>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</si>
  <si>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</si>
  <si>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</si>
  <si>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</si>
  <si>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</si>
  <si>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</si>
  <si>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</si>
  <si>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</si>
  <si>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</si>
  <si>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</si>
  <si>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</si>
  <si>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</si>
  <si>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</si>
  <si>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</si>
  <si>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</si>
  <si>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</si>
  <si>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</si>
  <si>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</si>
  <si>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</si>
  <si>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</si>
  <si>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</si>
  <si>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</si>
  <si>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</si>
  <si>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</si>
  <si>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</si>
  <si>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</si>
  <si>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</si>
  <si>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</si>
  <si>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</si>
  <si>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</si>
  <si>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</si>
  <si>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</si>
  <si>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</si>
  <si>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</si>
  <si>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</si>
  <si>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</si>
  <si>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</si>
  <si>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</si>
  <si>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</si>
  <si>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</si>
  <si>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</si>
  <si>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</si>
  <si>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</si>
  <si>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</si>
  <si>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</si>
  <si>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</si>
  <si>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</si>
  <si>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</si>
  <si>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</si>
  <si>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</si>
  <si>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</si>
  <si>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</si>
  <si>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</si>
  <si>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</si>
  <si>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</si>
  <si>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</si>
  <si>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</si>
  <si>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</si>
  <si>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</si>
  <si>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</si>
  <si>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</si>
  <si>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</si>
  <si>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</si>
  <si>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</si>
  <si>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</si>
  <si>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</si>
  <si>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</si>
  <si>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</si>
  <si>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</si>
  <si>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</si>
  <si>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</si>
  <si>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</si>
  <si>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</si>
  <si>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</si>
  <si>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</si>
  <si>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</si>
  <si>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</si>
  <si>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</si>
  <si>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</si>
  <si>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</si>
  <si>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</si>
  <si>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</si>
  <si>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</si>
  <si>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</si>
  <si>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</si>
  <si>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</si>
  <si>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</si>
  <si>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</si>
  <si>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</si>
  <si>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</si>
  <si>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</si>
  <si>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</si>
  <si>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</si>
  <si>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</si>
  <si>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</si>
  <si>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</si>
  <si>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</si>
  <si>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</si>
  <si>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</si>
  <si>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</si>
  <si>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</si>
  <si>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</si>
  <si>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</si>
  <si>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</si>
  <si>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</si>
  <si>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</si>
  <si>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</si>
  <si>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</si>
  <si>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</si>
  <si>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</si>
  <si>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</si>
  <si>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</si>
  <si>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</si>
  <si>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</si>
  <si>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</si>
  <si>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</si>
  <si>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</si>
  <si>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</si>
  <si>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</si>
  <si>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</si>
  <si>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</si>
  <si>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</si>
  <si>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</si>
  <si>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</si>
  <si>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</si>
  <si>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</si>
  <si>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</si>
  <si>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</si>
  <si>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</si>
  <si>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</si>
  <si>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</si>
  <si>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</si>
  <si>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</si>
  <si>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</si>
  <si>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</si>
  <si>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</si>
  <si>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</si>
  <si>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</si>
  <si>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</si>
  <si>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</si>
  <si>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</si>
  <si>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</si>
  <si>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</si>
  <si>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</si>
  <si>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</si>
  <si>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</si>
  <si>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</si>
  <si>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</si>
  <si>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</si>
  <si>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</si>
  <si>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</si>
  <si>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</si>
  <si>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</si>
  <si>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</si>
  <si>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</si>
  <si>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</si>
  <si>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</si>
  <si>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</si>
  <si>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</si>
  <si>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</si>
  <si>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</si>
  <si>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</si>
  <si>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</si>
  <si>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</si>
  <si>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</si>
  <si>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</si>
  <si>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</si>
  <si>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</si>
  <si>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</si>
  <si>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</si>
  <si>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</si>
  <si>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</si>
  <si>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</si>
  <si>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</si>
  <si>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</si>
  <si>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</si>
  <si>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</si>
  <si>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</si>
  <si>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</si>
  <si>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</si>
  <si>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</si>
  <si>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</si>
  <si>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</si>
  <si>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</si>
  <si>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</si>
  <si>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</si>
  <si>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</si>
  <si>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</si>
  <si>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</si>
  <si>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</si>
  <si>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</si>
  <si>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</si>
  <si>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</si>
  <si>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</si>
  <si>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</si>
  <si>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</si>
  <si>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</si>
  <si>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</si>
  <si>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</si>
  <si>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</si>
  <si>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</si>
  <si>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</si>
  <si>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</si>
  <si>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</si>
  <si>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</si>
  <si>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</si>
  <si>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</si>
  <si>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</si>
  <si>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</si>
  <si>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</si>
  <si>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</si>
  <si>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</si>
  <si>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</si>
  <si>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</si>
  <si>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</si>
  <si>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</si>
  <si>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</si>
  <si>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</si>
  <si>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</si>
  <si>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</si>
  <si>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</si>
  <si>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</si>
  <si>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</si>
  <si>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</si>
  <si>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</si>
  <si>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</si>
  <si>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</si>
  <si>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</si>
  <si>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</si>
  <si>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</si>
  <si>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</si>
  <si>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</si>
  <si>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</si>
  <si>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</si>
  <si>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</si>
  <si>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</si>
  <si>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</si>
  <si>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</si>
  <si>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</si>
  <si>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</si>
  <si>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</si>
  <si>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</si>
  <si>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</si>
  <si>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</si>
  <si>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</si>
  <si>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</si>
  <si>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</si>
  <si>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</si>
  <si>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</si>
  <si>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</si>
  <si>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</si>
  <si>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</si>
  <si>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</si>
  <si>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</si>
  <si>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</si>
  <si>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</si>
  <si>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</si>
  <si>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</si>
  <si>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</si>
  <si>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</si>
  <si>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</si>
  <si>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</si>
  <si>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</si>
  <si>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</si>
  <si>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</si>
  <si>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</si>
  <si>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</si>
  <si>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</si>
  <si>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</si>
  <si>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</si>
  <si>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</si>
  <si>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</si>
  <si>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</si>
  <si>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</si>
  <si>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</si>
  <si>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</si>
  <si>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</si>
  <si>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</si>
  <si>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</si>
  <si>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</si>
  <si>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</si>
  <si>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</si>
  <si>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</si>
  <si>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</si>
  <si>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</si>
  <si>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</si>
  <si>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</si>
  <si>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</si>
  <si>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</si>
  <si>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</si>
  <si>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</si>
  <si>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</si>
  <si>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</si>
  <si>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</si>
  <si>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</si>
  <si>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</si>
  <si>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</si>
  <si>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</si>
  <si>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</si>
  <si>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</si>
  <si>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</si>
  <si>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</si>
  <si>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</si>
  <si>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</si>
  <si>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</si>
  <si>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</si>
  <si>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</si>
  <si>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</si>
  <si>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</si>
  <si>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</si>
  <si>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</si>
  <si>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</si>
  <si>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</si>
  <si>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</si>
  <si>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</si>
  <si>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</si>
  <si>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</si>
  <si>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</si>
  <si>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</si>
  <si>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</si>
  <si>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</si>
  <si>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</si>
  <si>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</si>
  <si>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</si>
  <si>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</si>
  <si>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</si>
  <si>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</si>
  <si>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</si>
  <si>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</si>
  <si>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</si>
  <si>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</si>
  <si>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</si>
  <si>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</si>
  <si>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</si>
  <si>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</si>
  <si>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</si>
  <si>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</si>
  <si>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</si>
  <si>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</si>
  <si>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</si>
  <si>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</si>
  <si>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</si>
  <si>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</si>
  <si>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</si>
  <si>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</si>
  <si>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</si>
  <si>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</si>
  <si>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</si>
  <si>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</si>
  <si>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</si>
  <si>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</si>
  <si>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</si>
  <si>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</si>
  <si>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</si>
  <si>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</si>
  <si>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</si>
  <si>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</si>
  <si>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</si>
  <si>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</si>
  <si>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</si>
  <si>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</si>
  <si>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</si>
  <si>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</si>
  <si>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</si>
  <si>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</si>
  <si>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</si>
  <si>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</si>
  <si>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</si>
  <si>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</si>
  <si>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</si>
  <si>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</si>
  <si>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</si>
  <si>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</si>
  <si>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</si>
  <si>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</si>
  <si>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</si>
  <si>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</si>
  <si>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</si>
  <si>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</si>
  <si>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</si>
  <si>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</si>
  <si>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</si>
  <si>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</si>
  <si>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</si>
  <si>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</si>
  <si>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</si>
  <si>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</si>
  <si>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</si>
  <si>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</si>
  <si>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</si>
  <si>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</si>
  <si>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</si>
  <si>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</si>
  <si>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</si>
  <si>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</si>
  <si>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</si>
  <si>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</si>
  <si>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</si>
  <si>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</si>
  <si>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</si>
  <si>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</si>
  <si>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</si>
  <si>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</si>
  <si>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</si>
  <si>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</si>
  <si>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</si>
  <si>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</si>
  <si>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</si>
  <si>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</si>
  <si>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</si>
  <si>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</si>
  <si>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</si>
  <si>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</si>
  <si>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</si>
  <si>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</si>
  <si>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</si>
  <si>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</si>
  <si>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</si>
  <si>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</si>
  <si>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</si>
  <si>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</si>
  <si>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</si>
  <si>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</si>
  <si>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</si>
  <si>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</si>
  <si>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</si>
  <si>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</si>
  <si>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</si>
  <si>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</si>
  <si>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</si>
  <si>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</si>
  <si>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</si>
  <si>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</si>
  <si>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</si>
  <si>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</si>
  <si>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</si>
  <si>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</si>
  <si>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</si>
  <si>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</si>
  <si>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</si>
  <si>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</si>
  <si>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</si>
  <si>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</si>
  <si>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</si>
  <si>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</si>
  <si>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</si>
  <si>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</si>
  <si>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</si>
  <si>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</si>
  <si>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</si>
  <si>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</si>
  <si>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</si>
  <si>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</si>
  <si>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</si>
  <si>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</si>
  <si>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</si>
  <si>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</si>
  <si>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</si>
  <si>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</si>
  <si>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</si>
  <si>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</si>
  <si>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</si>
  <si>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</si>
  <si>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</si>
  <si>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</si>
  <si>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</si>
  <si>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</si>
  <si>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</si>
  <si>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</si>
  <si>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</si>
  <si>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</si>
  <si>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</si>
  <si>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</si>
  <si>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</si>
  <si>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</si>
  <si>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</si>
  <si>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</si>
  <si>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</si>
  <si>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</si>
  <si>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</si>
  <si>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</si>
  <si>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</si>
  <si>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</si>
  <si>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</si>
  <si>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</si>
  <si>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</si>
  <si>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</si>
  <si>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</si>
  <si>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</si>
  <si>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</si>
  <si>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</si>
  <si>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</si>
  <si>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</si>
  <si>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</si>
  <si>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</si>
  <si>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</si>
  <si>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</si>
  <si>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</si>
  <si>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</si>
  <si>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</si>
  <si>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</si>
  <si>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</si>
  <si>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</si>
  <si>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</si>
  <si>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</si>
  <si>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</si>
  <si>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</si>
  <si>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</si>
  <si>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</si>
  <si>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</si>
  <si>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</si>
  <si>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</si>
  <si>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</si>
  <si>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</si>
  <si>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</si>
  <si>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</si>
  <si>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</si>
  <si>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</si>
  <si>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</si>
  <si>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</si>
  <si>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</si>
  <si>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</si>
  <si>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</si>
  <si>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</si>
  <si>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</si>
  <si>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</si>
  <si>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</si>
  <si>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</si>
  <si>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</si>
  <si>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</si>
  <si>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</si>
  <si>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</si>
  <si>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</si>
  <si>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</si>
  <si>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</si>
  <si>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</si>
  <si>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</si>
  <si>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</si>
  <si>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</si>
  <si>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</si>
  <si>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</si>
  <si>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</si>
  <si>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</si>
  <si>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</si>
  <si>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</si>
  <si>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</si>
  <si>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</si>
  <si>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</si>
  <si>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</si>
  <si>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</si>
  <si>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</si>
  <si>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</si>
  <si>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</si>
  <si>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</si>
  <si>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</si>
  <si>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</si>
  <si>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</si>
  <si>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</si>
  <si>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</si>
  <si>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</si>
  <si>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</si>
  <si>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</si>
  <si>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</si>
  <si>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</si>
  <si>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</si>
  <si>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</si>
  <si>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</si>
  <si>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</si>
  <si>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</si>
  <si>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</si>
  <si>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</si>
  <si>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</si>
  <si>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</si>
  <si>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</si>
  <si>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</si>
  <si>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</si>
  <si>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</si>
  <si>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</si>
  <si>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</si>
  <si>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</si>
  <si>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</si>
  <si>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</si>
  <si>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</si>
  <si>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</si>
  <si>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</si>
  <si>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</si>
  <si>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</si>
  <si>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</si>
  <si>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</si>
  <si>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</si>
  <si>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</si>
  <si>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</si>
  <si>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</si>
  <si>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</si>
  <si>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</si>
  <si>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</si>
  <si>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</si>
  <si>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</si>
  <si>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</si>
  <si>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</si>
  <si>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</si>
  <si>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</si>
  <si>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</si>
  <si>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</si>
  <si>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</si>
  <si>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</si>
  <si>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</si>
  <si>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</si>
  <si>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</si>
  <si>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</si>
  <si>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</si>
  <si>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</si>
  <si>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</si>
  <si>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</si>
  <si>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</si>
  <si>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</si>
  <si>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</si>
  <si>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</si>
  <si>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</si>
  <si>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</si>
  <si>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</si>
  <si>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</si>
  <si>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</si>
  <si>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</si>
  <si>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</si>
  <si>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</si>
  <si>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</si>
  <si>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</si>
  <si>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</si>
  <si>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</si>
  <si>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</si>
  <si>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</si>
  <si>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</si>
  <si>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</si>
  <si>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</si>
  <si>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</si>
  <si>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</si>
  <si>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</si>
  <si>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</si>
  <si>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</si>
  <si>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</si>
  <si>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</si>
  <si>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</si>
  <si>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</si>
  <si>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</si>
  <si>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</si>
  <si>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</si>
  <si>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</si>
  <si>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</si>
  <si>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</si>
  <si>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</si>
  <si>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</si>
  <si>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</si>
  <si>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</si>
  <si>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</si>
  <si>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</si>
  <si>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</si>
  <si>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</si>
  <si>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</si>
  <si>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</si>
  <si>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</si>
  <si>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</si>
  <si>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</si>
  <si>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</si>
  <si>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</si>
  <si>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</si>
  <si>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</si>
  <si>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</si>
  <si>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</si>
  <si>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</si>
  <si>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</si>
  <si>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</si>
  <si>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</si>
  <si>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</si>
  <si>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</si>
  <si>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</si>
  <si>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</si>
  <si>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</si>
  <si>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</si>
  <si>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</si>
  <si>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</si>
  <si>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</si>
  <si>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</si>
  <si>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</si>
  <si>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</si>
  <si>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</si>
  <si>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</si>
  <si>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</si>
  <si>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</si>
  <si>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</si>
  <si>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</si>
  <si>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</si>
  <si>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</si>
  <si>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</si>
  <si>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</si>
  <si>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</si>
  <si>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</si>
  <si>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</si>
  <si>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</si>
  <si>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</si>
  <si>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</si>
  <si>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</si>
  <si>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</si>
  <si>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</si>
  <si>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</si>
  <si>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</si>
  <si>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</si>
  <si>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</si>
  <si>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</si>
  <si>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</si>
  <si>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</si>
  <si>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</si>
  <si>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</si>
  <si>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</si>
  <si>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</si>
  <si>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</si>
  <si>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</si>
  <si>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</si>
  <si>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</si>
  <si>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</si>
  <si>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</si>
  <si>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</si>
  <si>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</si>
  <si>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</si>
  <si>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</si>
  <si>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</si>
  <si>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</si>
  <si>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</si>
  <si>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</si>
  <si>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</si>
  <si>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</si>
  <si>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</si>
  <si>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</si>
  <si>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</si>
  <si>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</si>
  <si>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</si>
  <si>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</si>
  <si>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</si>
  <si>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</si>
  <si>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</si>
  <si>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</si>
  <si>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</si>
  <si>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</si>
  <si>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</si>
  <si>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</si>
  <si>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</si>
  <si>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</si>
  <si>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</si>
  <si>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</si>
  <si>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</si>
  <si>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</si>
  <si>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</si>
  <si>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</si>
  <si>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</si>
  <si>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</si>
  <si>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</si>
  <si>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</si>
  <si>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</si>
  <si>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</si>
  <si>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</si>
  <si>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</si>
  <si>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</si>
  <si>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</si>
  <si>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</si>
  <si>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</si>
  <si>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</si>
  <si>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</si>
  <si>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</si>
  <si>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</si>
  <si>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</si>
  <si>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</si>
  <si>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</si>
  <si>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</si>
  <si>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</si>
  <si>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</si>
  <si>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25(24)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</si>
  <si>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</si>
  <si>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</si>
  <si>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</si>
  <si>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</si>
  <si>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</si>
  <si>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</si>
  <si>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</si>
  <si>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</si>
  <si>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</si>
  <si>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</si>
  <si>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</si>
  <si>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</si>
  <si>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</si>
  <si>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</si>
  <si>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</si>
  <si>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</si>
  <si>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</si>
  <si>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</si>
  <si>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</si>
  <si>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</si>
  <si>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</si>
  <si>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</si>
  <si>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</si>
  <si>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</si>
  <si>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</si>
  <si>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</si>
  <si>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</si>
  <si>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</si>
  <si>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</si>
  <si>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</si>
  <si>
    <t>Andrew Brace (IRFU)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</si>
</sst>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4" workbookViewId="0">
      <selection activeCell="T20" sqref="T20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11</v>
      </c>
      <c r="D16" s="264">
        <v>4</v>
      </c>
      <c r="E16" s="264">
        <v>0</v>
      </c>
      <c r="F16" s="264">
        <v>7</v>
      </c>
      <c r="G16" s="264">
        <v>165</v>
      </c>
      <c r="H16" s="264">
        <v>247</v>
      </c>
      <c r="I16" s="314">
        <f xml:space="preserve"> -(H16-G16)</f>
        <v>-82</v>
      </c>
      <c r="J16" s="264">
        <v>21</v>
      </c>
      <c r="K16" s="264">
        <v>34</v>
      </c>
      <c r="L16" s="264">
        <v>1</v>
      </c>
      <c r="M16" s="264">
        <v>3</v>
      </c>
      <c r="N16" s="264">
        <v>20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15</v>
      </c>
      <c r="U16" s="262">
        <v>0</v>
      </c>
      <c r="V16" s="262">
        <v>4</v>
      </c>
      <c r="W16" s="455">
        <f>V16/T16</f>
        <v>0.26666666666666666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321</v>
      </c>
      <c r="U18" s="262"/>
      <c r="V18" s="262">
        <f>SUM(V4:V16)</f>
        <v>53</v>
      </c>
      <c r="W18" s="455">
        <f>V18/T18</f>
        <v>0.16510903426791276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1959</v>
      </c>
      <c r="B10" s="2" t="s">
        <v>1960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1955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6" sqref="L6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1951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26</v>
      </c>
      <c r="D3" s="106">
        <v>1</v>
      </c>
      <c r="E3" s="106"/>
      <c r="F3" s="106" t="s">
        <v>1932</v>
      </c>
      <c r="G3" s="106">
        <v>370</v>
      </c>
      <c r="H3" s="106">
        <v>1107</v>
      </c>
      <c r="I3" s="106">
        <v>46</v>
      </c>
      <c r="J3" s="106">
        <v>147</v>
      </c>
      <c r="K3" s="106">
        <v>24</v>
      </c>
      <c r="L3" s="106"/>
      <c r="M3" s="106"/>
      <c r="N3" s="106"/>
      <c r="O3" s="106">
        <v>2</v>
      </c>
    </row>
    <row r="4" spans="1:15">
      <c r="A4" s="105" t="s">
        <v>23</v>
      </c>
      <c r="B4" s="106" t="s">
        <v>35</v>
      </c>
      <c r="C4" s="106">
        <v>21</v>
      </c>
      <c r="D4" s="106">
        <v>4</v>
      </c>
      <c r="E4" s="106">
        <v>1</v>
      </c>
      <c r="F4" s="106">
        <v>16</v>
      </c>
      <c r="G4" s="106">
        <v>337</v>
      </c>
      <c r="H4" s="106">
        <v>583</v>
      </c>
      <c r="I4" s="106">
        <v>40</v>
      </c>
      <c r="J4" s="106">
        <v>69</v>
      </c>
      <c r="K4" s="106">
        <v>21</v>
      </c>
      <c r="L4" s="106"/>
      <c r="M4" s="106"/>
      <c r="N4" s="106"/>
      <c r="O4" s="106"/>
    </row>
    <row r="5" spans="1:15">
      <c r="A5" s="105" t="s">
        <v>28</v>
      </c>
      <c r="B5" s="106" t="s">
        <v>1870</v>
      </c>
      <c r="C5" s="106">
        <v>23</v>
      </c>
      <c r="D5" s="106">
        <v>1</v>
      </c>
      <c r="E5" s="106"/>
      <c r="F5" s="106" t="s">
        <v>1927</v>
      </c>
      <c r="G5" s="106">
        <v>232</v>
      </c>
      <c r="H5" s="106">
        <v>720</v>
      </c>
      <c r="I5" s="106">
        <v>29</v>
      </c>
      <c r="J5" s="106">
        <v>109</v>
      </c>
      <c r="K5" s="106">
        <v>20</v>
      </c>
      <c r="L5" s="106"/>
      <c r="M5" s="106"/>
      <c r="N5" s="106">
        <v>1</v>
      </c>
      <c r="O5" s="106">
        <v>1</v>
      </c>
    </row>
    <row r="6" spans="1:15">
      <c r="A6" s="105" t="s">
        <v>25</v>
      </c>
      <c r="B6" s="106" t="s">
        <v>37</v>
      </c>
      <c r="C6" s="106">
        <v>22</v>
      </c>
      <c r="D6" s="106">
        <v>6</v>
      </c>
      <c r="E6" s="106"/>
      <c r="F6" s="106">
        <v>16</v>
      </c>
      <c r="G6" s="106">
        <v>359</v>
      </c>
      <c r="H6" s="106">
        <v>532</v>
      </c>
      <c r="I6" s="106">
        <v>42</v>
      </c>
      <c r="J6" s="106">
        <v>68</v>
      </c>
      <c r="K6" s="106">
        <v>21</v>
      </c>
      <c r="L6" s="106"/>
      <c r="M6" s="106"/>
      <c r="N6" s="106">
        <v>1</v>
      </c>
      <c r="O6" s="106"/>
    </row>
    <row r="7" spans="1:15">
      <c r="A7" s="105" t="s">
        <v>114</v>
      </c>
      <c r="B7" s="106" t="s">
        <v>35</v>
      </c>
      <c r="C7" s="106">
        <v>20</v>
      </c>
      <c r="D7" s="106">
        <v>8</v>
      </c>
      <c r="E7" s="106">
        <v>1</v>
      </c>
      <c r="F7" s="106">
        <v>11</v>
      </c>
      <c r="G7" s="106">
        <v>380</v>
      </c>
      <c r="H7" s="106">
        <v>473</v>
      </c>
      <c r="I7" s="106">
        <v>42</v>
      </c>
      <c r="J7" s="106">
        <v>56</v>
      </c>
      <c r="K7" s="106">
        <v>19</v>
      </c>
      <c r="L7" s="106"/>
      <c r="M7" s="106">
        <v>1</v>
      </c>
      <c r="N7" s="106"/>
      <c r="O7" s="106"/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1594</v>
      </c>
      <c r="B14" s="106" t="s">
        <v>974</v>
      </c>
      <c r="C14" s="106">
        <v>4</v>
      </c>
      <c r="D14" s="106"/>
      <c r="E14" s="106"/>
      <c r="F14" s="106">
        <v>4</v>
      </c>
      <c r="G14" s="106">
        <v>39</v>
      </c>
      <c r="H14" s="106">
        <v>155</v>
      </c>
      <c r="I14" s="106">
        <v>5</v>
      </c>
      <c r="J14" s="106">
        <v>22</v>
      </c>
      <c r="K14" s="106">
        <v>4</v>
      </c>
      <c r="L14" s="106"/>
      <c r="M14" s="106"/>
      <c r="N14" s="106"/>
      <c r="O14" s="106"/>
    </row>
    <row r="15" spans="1:15">
      <c r="A15" s="105" t="s">
        <v>1549</v>
      </c>
      <c r="B15" s="106" t="s">
        <v>974</v>
      </c>
      <c r="C15" s="106">
        <v>4</v>
      </c>
      <c r="D15" s="106"/>
      <c r="E15" s="106"/>
      <c r="F15" s="106">
        <v>4</v>
      </c>
      <c r="G15" s="106">
        <v>89</v>
      </c>
      <c r="H15" s="106">
        <v>151</v>
      </c>
      <c r="I15" s="106">
        <v>12</v>
      </c>
      <c r="J15" s="106">
        <v>23</v>
      </c>
      <c r="K15" s="106">
        <v>4</v>
      </c>
      <c r="L15" s="106"/>
      <c r="M15" s="106"/>
      <c r="N15" s="106"/>
      <c r="O15" s="106"/>
    </row>
    <row r="16" spans="1:15">
      <c r="A16" s="105" t="s">
        <v>1852</v>
      </c>
      <c r="B16" s="106" t="s">
        <v>974</v>
      </c>
      <c r="C16" s="106">
        <v>4</v>
      </c>
      <c r="D16" s="106">
        <v>1</v>
      </c>
      <c r="E16" s="106"/>
      <c r="F16" s="106">
        <v>3</v>
      </c>
      <c r="G16" s="106">
        <v>58</v>
      </c>
      <c r="H16" s="106">
        <v>137</v>
      </c>
      <c r="I16" s="106">
        <v>5</v>
      </c>
      <c r="J16" s="106">
        <v>18</v>
      </c>
      <c r="K16" s="106">
        <v>3</v>
      </c>
      <c r="L16" s="106"/>
      <c r="M16" s="106">
        <v>1</v>
      </c>
      <c r="N16" s="106"/>
      <c r="O16" s="106"/>
    </row>
    <row r="17" spans="1:15">
      <c r="A17" s="105" t="s">
        <v>1588</v>
      </c>
      <c r="B17" s="106" t="s">
        <v>974</v>
      </c>
      <c r="C17" s="106">
        <v>3</v>
      </c>
      <c r="D17" s="106"/>
      <c r="E17" s="106"/>
      <c r="F17" s="106">
        <v>3</v>
      </c>
      <c r="G17" s="106">
        <v>48</v>
      </c>
      <c r="H17" s="106">
        <v>177</v>
      </c>
      <c r="I17" s="106">
        <v>7</v>
      </c>
      <c r="J17" s="106">
        <v>26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1947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354</v>
      </c>
      <c r="D52" s="103">
        <f>SUM(D2:D51)</f>
        <v>60</v>
      </c>
      <c r="E52" s="103">
        <f>SUM(E2:E49)</f>
        <v>8</v>
      </c>
      <c r="F52" s="103">
        <f>SUM(F2:F49)</f>
        <v>199</v>
      </c>
      <c r="G52" s="103">
        <f>SUM(G2:G51)</f>
        <v>5717</v>
      </c>
      <c r="H52" s="103">
        <f>SUM(H2:H51)</f>
        <v>10406</v>
      </c>
      <c r="I52" s="103">
        <f>SUM(I2:I51)</f>
        <v>696</v>
      </c>
      <c r="J52" s="103">
        <f>SUM(J2:J51)</f>
        <v>1394</v>
      </c>
      <c r="K52" s="103">
        <f>SUM(K2:K49)</f>
        <v>248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321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58" workbookViewId="0">
      <selection activeCell="C376" sqref="C376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1933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1935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1934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1937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1953</v>
      </c>
      <c r="D366" s="163" t="s">
        <v>1954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391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1938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1942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1948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1950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1949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1952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1956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1957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391" t="s">
        <v>1109</v>
      </c>
      <c r="D375" s="163" t="s">
        <v>1539</v>
      </c>
      <c r="E375" s="164">
        <v>45702</v>
      </c>
      <c r="F375" s="183" t="s">
        <v>1512</v>
      </c>
      <c r="G375" s="487"/>
      <c r="H375" s="41" t="s">
        <v>1963</v>
      </c>
      <c r="I375" s="41">
        <v>14</v>
      </c>
    </row>
    <row r="376" spans="1:9" ht="17.399999999999999">
      <c r="A376" s="41">
        <v>353</v>
      </c>
      <c r="B376" s="41" t="s">
        <v>211</v>
      </c>
      <c r="C376" s="173"/>
      <c r="D376" s="163" t="s">
        <v>133</v>
      </c>
      <c r="E376" s="164">
        <v>45716</v>
      </c>
      <c r="F376" s="183" t="s">
        <v>1512</v>
      </c>
      <c r="G376" s="487"/>
      <c r="H376" s="41"/>
      <c r="I376" s="41"/>
    </row>
    <row r="377" spans="1:9" ht="17.399999999999999">
      <c r="A377" s="41">
        <v>354</v>
      </c>
      <c r="B377" s="41" t="s">
        <v>1884</v>
      </c>
      <c r="C377" s="41"/>
      <c r="D377" s="163" t="s">
        <v>1538</v>
      </c>
      <c r="E377" s="164">
        <v>45738</v>
      </c>
      <c r="F377" s="183" t="s">
        <v>1512</v>
      </c>
      <c r="G377" s="487"/>
      <c r="H377" s="41"/>
      <c r="I377" s="41"/>
    </row>
    <row r="378" spans="1:9" ht="17.399999999999999">
      <c r="A378" s="41">
        <v>355</v>
      </c>
      <c r="B378" s="41" t="s">
        <v>1772</v>
      </c>
      <c r="C378" s="41"/>
      <c r="D378" s="163" t="s">
        <v>1774</v>
      </c>
      <c r="E378" s="164">
        <v>45745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567</v>
      </c>
      <c r="C379" s="173"/>
      <c r="D379" s="163" t="s">
        <v>133</v>
      </c>
      <c r="E379" s="164">
        <v>45766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C346" zoomScaleNormal="100" workbookViewId="0">
      <selection activeCell="H363" sqref="H363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>SUM(J334:K334)</f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>SUM(J335:K335)</f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>SUM(J336:K336)</f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>SUM(J337:K337)</f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>SUM(J338:K338)</f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8</v>
      </c>
      <c r="K339" s="41"/>
      <c r="L339" s="2">
        <f>SUM(J339:K339)</f>
        <v>8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1613</v>
      </c>
      <c r="J340" s="2">
        <v>7</v>
      </c>
      <c r="K340" s="41"/>
      <c r="L340" s="2">
        <f>SUM(J340:K340)</f>
        <v>7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1833</v>
      </c>
      <c r="J341" s="511">
        <v>6</v>
      </c>
      <c r="K341" s="41">
        <v>1</v>
      </c>
      <c r="L341" s="2">
        <f>SUM(J341:K341)</f>
        <v>7</v>
      </c>
    </row>
    <row r="342" spans="1:12" ht="17.399999999999999">
      <c r="A342" s="41">
        <v>341</v>
      </c>
      <c r="B342" s="41" t="s">
        <v>1552</v>
      </c>
      <c r="C342" s="517" t="s">
        <v>1935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>SUM(J342:K342)</f>
        <v>5</v>
      </c>
    </row>
    <row r="343" spans="1:12" ht="17.399999999999999">
      <c r="A343" s="41">
        <v>342</v>
      </c>
      <c r="B343" s="41" t="s">
        <v>1907</v>
      </c>
      <c r="C343" s="517" t="s">
        <v>1937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>SUM(J343:K343)</f>
        <v>6</v>
      </c>
    </row>
    <row r="344" spans="1:12">
      <c r="A344" s="41">
        <v>343</v>
      </c>
      <c r="B344" s="41" t="s">
        <v>1353</v>
      </c>
      <c r="C344" s="517" t="s">
        <v>1953</v>
      </c>
      <c r="D344" s="163" t="s">
        <v>1954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>SUM(J344:K344)</f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>SUM(J345:K345)</f>
        <v>4</v>
      </c>
    </row>
    <row r="346" spans="1:12" ht="17.399999999999999">
      <c r="A346" s="41">
        <v>345</v>
      </c>
      <c r="B346" s="41" t="s">
        <v>208</v>
      </c>
      <c r="C346" s="454" t="s">
        <v>1942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>SUM(J346:K346)</f>
        <v>3</v>
      </c>
    </row>
    <row r="347" spans="1:12" ht="17.399999999999999">
      <c r="A347" s="41">
        <v>346</v>
      </c>
      <c r="B347" s="41" t="s">
        <v>1908</v>
      </c>
      <c r="C347" s="454" t="s">
        <v>1948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>SUM(J347:K347)</f>
        <v>3</v>
      </c>
    </row>
    <row r="348" spans="1:12" ht="17.399999999999999">
      <c r="A348" s="41">
        <v>347</v>
      </c>
      <c r="B348" s="41" t="s">
        <v>1353</v>
      </c>
      <c r="C348" s="454" t="s">
        <v>1950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>SUM(J348:K348)</f>
        <v>4</v>
      </c>
    </row>
    <row r="349" spans="1:12" ht="17.399999999999999">
      <c r="A349" s="41">
        <v>348</v>
      </c>
      <c r="B349" s="41" t="s">
        <v>1352</v>
      </c>
      <c r="C349" s="519" t="s">
        <v>1952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>SUM(J349:K349)</f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>SUM(J350:K350)</f>
        <v>4</v>
      </c>
    </row>
    <row r="351" spans="1:12" ht="17.399999999999999">
      <c r="A351" s="41">
        <v>350</v>
      </c>
      <c r="B351" s="41" t="s">
        <v>946</v>
      </c>
      <c r="C351" s="454" t="s">
        <v>1957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>SUM(J351:K351)</f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>SUM(J352:K352)</f>
        <v>2</v>
      </c>
    </row>
    <row r="353" spans="1:12" ht="17.399999999999999">
      <c r="A353" s="41">
        <v>352</v>
      </c>
      <c r="B353" s="41" t="s">
        <v>1484</v>
      </c>
      <c r="C353" s="41" t="s">
        <v>1109</v>
      </c>
      <c r="D353" s="163" t="s">
        <v>1539</v>
      </c>
      <c r="E353" s="164">
        <v>45702</v>
      </c>
      <c r="F353" s="183" t="s">
        <v>1512</v>
      </c>
      <c r="G353" s="41" t="s">
        <v>1613</v>
      </c>
      <c r="I353" s="189" t="s">
        <v>674</v>
      </c>
      <c r="J353" s="2">
        <v>1</v>
      </c>
      <c r="K353" s="41"/>
      <c r="L353" s="2">
        <f>SUM(J353:K353)</f>
        <v>1</v>
      </c>
    </row>
    <row r="354" spans="1:12" ht="17.399999999999999">
      <c r="A354" s="41">
        <v>353</v>
      </c>
      <c r="B354" s="41" t="s">
        <v>211</v>
      </c>
      <c r="C354" s="173"/>
      <c r="D354" s="163" t="s">
        <v>133</v>
      </c>
      <c r="E354" s="164">
        <v>45716</v>
      </c>
      <c r="F354" s="183" t="s">
        <v>1512</v>
      </c>
      <c r="G354" s="41"/>
      <c r="I354" s="189" t="s">
        <v>1757</v>
      </c>
      <c r="J354" s="2">
        <v>1</v>
      </c>
      <c r="K354" s="41"/>
      <c r="L354" s="2">
        <f>SUM(J354:K354)</f>
        <v>1</v>
      </c>
    </row>
    <row r="355" spans="1:12" ht="17.399999999999999">
      <c r="A355" s="41">
        <v>354</v>
      </c>
      <c r="B355" s="41" t="s">
        <v>1884</v>
      </c>
      <c r="C355" s="41"/>
      <c r="D355" s="163" t="s">
        <v>1538</v>
      </c>
      <c r="E355" s="164">
        <v>45738</v>
      </c>
      <c r="F355" s="183" t="s">
        <v>1512</v>
      </c>
      <c r="G355" s="41"/>
      <c r="I355" s="189" t="s">
        <v>1738</v>
      </c>
      <c r="J355" s="2">
        <v>1</v>
      </c>
      <c r="K355" s="41"/>
      <c r="L355" s="2">
        <f>SUM(J355:K355)</f>
        <v>1</v>
      </c>
    </row>
    <row r="356" spans="1:12" ht="17.399999999999999">
      <c r="A356" s="41">
        <v>355</v>
      </c>
      <c r="B356" s="41" t="s">
        <v>1772</v>
      </c>
      <c r="C356" s="41"/>
      <c r="D356" s="163" t="s">
        <v>1774</v>
      </c>
      <c r="E356" s="164">
        <v>45745</v>
      </c>
      <c r="F356" s="183" t="s">
        <v>1512</v>
      </c>
      <c r="G356" s="41"/>
      <c r="I356" s="189" t="s">
        <v>416</v>
      </c>
      <c r="J356" s="2">
        <v>1</v>
      </c>
      <c r="K356" s="41"/>
      <c r="L356" s="2">
        <f>SUM(J356:K356)</f>
        <v>1</v>
      </c>
    </row>
    <row r="357" spans="1:12" ht="17.399999999999999">
      <c r="A357" s="41">
        <v>356</v>
      </c>
      <c r="B357" s="41" t="s">
        <v>567</v>
      </c>
      <c r="C357" s="173"/>
      <c r="D357" s="163" t="s">
        <v>133</v>
      </c>
      <c r="E357" s="164">
        <v>45766</v>
      </c>
      <c r="F357" s="183" t="s">
        <v>1512</v>
      </c>
      <c r="G357" s="41"/>
      <c r="I357" s="189" t="s">
        <v>880</v>
      </c>
      <c r="J357" s="2">
        <v>1</v>
      </c>
      <c r="K357" s="41"/>
      <c r="L357" s="2">
        <f>SUM(J357:K357)</f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>SUM(J358:K358)</f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>SUM(J359:K359)</f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320</v>
      </c>
      <c r="K360" s="41">
        <f>SUM(K328:K355)</f>
        <v>27</v>
      </c>
      <c r="L360" s="2">
        <f>SUM(L328:L359)</f>
        <v>349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workbookViewId="0">
      <pane xSplit="1" topLeftCell="AD1" activePane="topRight" state="frozen"/>
      <selection pane="topRight" activeCell="AO111" sqref="AO111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 t="shared" ref="AQ3:AQ66" si="0">C3+D3+F3+G3+I3+J3+L3+M3+O3+P3+R3+S3+U3+V3+X3+Y3+AA3+AB3+AC3+AE3+AF3+AH3+AI3+AK3+AL3+AN3+AO3</f>
        <v>161</v>
      </c>
      <c r="AR3" s="68">
        <f t="shared" ref="AR3:AR66" si="1"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 t="shared" si="0"/>
        <v>140</v>
      </c>
      <c r="AR4" s="68">
        <f t="shared" si="1"/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11</v>
      </c>
      <c r="AO5" s="41">
        <v>4</v>
      </c>
      <c r="AP5" s="41"/>
      <c r="AQ5" s="100">
        <f t="shared" si="0"/>
        <v>122</v>
      </c>
      <c r="AR5" s="68">
        <f t="shared" si="1"/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 t="shared" si="0"/>
        <v>119</v>
      </c>
      <c r="AR6" s="68">
        <f t="shared" si="1"/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 t="shared" si="0"/>
        <v>118</v>
      </c>
      <c r="AR7" s="68">
        <f t="shared" si="1"/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 t="shared" si="0"/>
        <v>118</v>
      </c>
      <c r="AR8" s="68">
        <f t="shared" si="1"/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 t="shared" si="0"/>
        <v>117</v>
      </c>
      <c r="AR9" s="68">
        <f t="shared" si="1"/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 t="shared" si="0"/>
        <v>116</v>
      </c>
      <c r="AR10" s="68">
        <f t="shared" si="1"/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 t="shared" si="0"/>
        <v>116</v>
      </c>
      <c r="AR11" s="68">
        <f t="shared" si="1"/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 t="shared" si="0"/>
        <v>108</v>
      </c>
      <c r="AR12" s="68">
        <f t="shared" si="1"/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 t="shared" si="0"/>
        <v>104</v>
      </c>
      <c r="AR13" s="68">
        <f t="shared" si="1"/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 t="shared" si="0"/>
        <v>100</v>
      </c>
      <c r="AR14" s="68">
        <f t="shared" si="1"/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 t="shared" si="0"/>
        <v>94</v>
      </c>
      <c r="AR15" s="68">
        <f t="shared" si="1"/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 t="shared" si="0"/>
        <v>83</v>
      </c>
      <c r="AR16" s="68">
        <f t="shared" si="1"/>
        <v>10</v>
      </c>
    </row>
    <row r="17" spans="1:44">
      <c r="A17" s="9" t="s">
        <v>981</v>
      </c>
      <c r="B17" s="27" t="s">
        <v>481</v>
      </c>
      <c r="C17" s="68"/>
      <c r="D17" s="21"/>
      <c r="E17" s="68"/>
      <c r="F17" s="21"/>
      <c r="G17" s="41"/>
      <c r="H17" s="41"/>
      <c r="I17" s="21"/>
      <c r="J17" s="41"/>
      <c r="K17" s="41"/>
      <c r="L17" s="41"/>
      <c r="M17" s="41"/>
      <c r="N17" s="41"/>
      <c r="O17" s="41"/>
      <c r="P17" s="41"/>
      <c r="Q17" s="41"/>
      <c r="R17" s="127">
        <v>7</v>
      </c>
      <c r="S17" s="127">
        <v>4</v>
      </c>
      <c r="T17" s="41">
        <v>20</v>
      </c>
      <c r="U17" s="41">
        <v>8</v>
      </c>
      <c r="V17" s="41">
        <v>4</v>
      </c>
      <c r="W17" s="41"/>
      <c r="X17" s="41">
        <v>11</v>
      </c>
      <c r="Y17" s="41">
        <v>3</v>
      </c>
      <c r="Z17" s="41">
        <v>15</v>
      </c>
      <c r="AA17" s="41">
        <v>1</v>
      </c>
      <c r="AB17" s="41"/>
      <c r="AC17" s="41">
        <v>3</v>
      </c>
      <c r="AD17" s="41"/>
      <c r="AE17" s="41">
        <v>6</v>
      </c>
      <c r="AF17" s="41">
        <v>2</v>
      </c>
      <c r="AG17" s="41"/>
      <c r="AH17" s="41">
        <v>4</v>
      </c>
      <c r="AI17" s="41">
        <v>2</v>
      </c>
      <c r="AJ17" s="41"/>
      <c r="AK17" s="41">
        <v>13</v>
      </c>
      <c r="AL17" s="41">
        <v>3</v>
      </c>
      <c r="AM17" s="41">
        <v>15</v>
      </c>
      <c r="AN17" s="41">
        <v>11</v>
      </c>
      <c r="AO17" s="41">
        <v>3</v>
      </c>
      <c r="AP17" s="41">
        <v>10</v>
      </c>
      <c r="AQ17" s="100">
        <f t="shared" si="0"/>
        <v>85</v>
      </c>
      <c r="AR17" s="68">
        <f t="shared" si="1"/>
        <v>60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 t="shared" si="0"/>
        <v>83</v>
      </c>
      <c r="AR18" s="68">
        <f t="shared" si="1"/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 t="shared" si="0"/>
        <v>81</v>
      </c>
      <c r="AR19" s="68">
        <f t="shared" si="1"/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 t="shared" si="0"/>
        <v>79</v>
      </c>
      <c r="AR20" s="68">
        <f t="shared" si="1"/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 t="shared" si="0"/>
        <v>79</v>
      </c>
      <c r="AR21" s="68">
        <f t="shared" si="1"/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 t="shared" si="0"/>
        <v>78</v>
      </c>
      <c r="AR22" s="68">
        <f t="shared" si="1"/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 t="shared" si="0"/>
        <v>75</v>
      </c>
      <c r="AR23" s="68">
        <f t="shared" si="1"/>
        <v>30</v>
      </c>
    </row>
    <row r="24" spans="1:44">
      <c r="A24" s="9" t="s">
        <v>602</v>
      </c>
      <c r="B24" s="27" t="s">
        <v>93</v>
      </c>
      <c r="C24" s="68"/>
      <c r="D24" s="21"/>
      <c r="E24" s="68"/>
      <c r="F24" s="41"/>
      <c r="G24" s="41"/>
      <c r="H24" s="41"/>
      <c r="I24" s="127">
        <v>1</v>
      </c>
      <c r="J24" s="127">
        <v>1</v>
      </c>
      <c r="K24" s="41"/>
      <c r="L24" s="41"/>
      <c r="M24" s="41"/>
      <c r="N24" s="41"/>
      <c r="O24" s="41"/>
      <c r="P24" s="41"/>
      <c r="Q24" s="41"/>
      <c r="R24" s="41">
        <v>14</v>
      </c>
      <c r="S24" s="41">
        <v>1</v>
      </c>
      <c r="T24" s="41">
        <v>25</v>
      </c>
      <c r="U24" s="41">
        <v>12</v>
      </c>
      <c r="V24" s="41">
        <v>3</v>
      </c>
      <c r="W24" s="41">
        <v>5</v>
      </c>
      <c r="X24" s="41">
        <v>7</v>
      </c>
      <c r="Y24" s="41">
        <v>3</v>
      </c>
      <c r="Z24" s="41"/>
      <c r="AA24" s="41">
        <v>11</v>
      </c>
      <c r="AB24" s="41">
        <v>3</v>
      </c>
      <c r="AC24" s="41">
        <v>5</v>
      </c>
      <c r="AD24" s="41">
        <v>10</v>
      </c>
      <c r="AE24" s="41">
        <v>10</v>
      </c>
      <c r="AF24" s="41">
        <v>1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 t="shared" si="0"/>
        <v>72</v>
      </c>
      <c r="AR24" s="68">
        <f t="shared" si="1"/>
        <v>40</v>
      </c>
    </row>
    <row r="25" spans="1:44">
      <c r="A25" s="9" t="s">
        <v>1322</v>
      </c>
      <c r="B25" s="27" t="s">
        <v>98</v>
      </c>
      <c r="C25" s="68"/>
      <c r="D25" s="21"/>
      <c r="E25" s="68"/>
      <c r="F25" s="21"/>
      <c r="G25" s="41"/>
      <c r="H25" s="41"/>
      <c r="I25" s="2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>
        <v>8</v>
      </c>
      <c r="Y25" s="41">
        <v>2</v>
      </c>
      <c r="Z25" s="41"/>
      <c r="AA25" s="41">
        <v>8</v>
      </c>
      <c r="AB25" s="41">
        <v>2</v>
      </c>
      <c r="AC25" s="41">
        <v>5</v>
      </c>
      <c r="AD25" s="41"/>
      <c r="AE25" s="41">
        <v>11</v>
      </c>
      <c r="AF25" s="41">
        <v>3</v>
      </c>
      <c r="AG25" s="41">
        <v>10</v>
      </c>
      <c r="AH25" s="41">
        <v>13</v>
      </c>
      <c r="AI25" s="41">
        <v>3</v>
      </c>
      <c r="AJ25" s="41">
        <v>5</v>
      </c>
      <c r="AK25" s="41">
        <v>9</v>
      </c>
      <c r="AL25" s="41">
        <v>3</v>
      </c>
      <c r="AM25" s="41">
        <v>5</v>
      </c>
      <c r="AN25" s="41">
        <v>3</v>
      </c>
      <c r="AO25" s="41">
        <v>1</v>
      </c>
      <c r="AP25" s="41"/>
      <c r="AQ25" s="100">
        <f t="shared" si="0"/>
        <v>71</v>
      </c>
      <c r="AR25" s="68">
        <f t="shared" si="1"/>
        <v>20</v>
      </c>
    </row>
    <row r="26" spans="1:44">
      <c r="A26" s="380" t="s">
        <v>597</v>
      </c>
      <c r="B26" s="27" t="s">
        <v>95</v>
      </c>
      <c r="C26" s="2"/>
      <c r="D26" s="2"/>
      <c r="E26" s="2"/>
      <c r="F26" s="2"/>
      <c r="G26" s="2"/>
      <c r="H26" s="2"/>
      <c r="I26" s="41">
        <v>20</v>
      </c>
      <c r="J26" s="41">
        <v>6</v>
      </c>
      <c r="K26" s="41">
        <v>15</v>
      </c>
      <c r="L26" s="41">
        <v>10</v>
      </c>
      <c r="M26" s="41">
        <v>6</v>
      </c>
      <c r="N26" s="41">
        <v>5</v>
      </c>
      <c r="O26" s="41">
        <v>12</v>
      </c>
      <c r="P26" s="41">
        <v>3</v>
      </c>
      <c r="Q26" s="41"/>
      <c r="R26" s="41">
        <v>9</v>
      </c>
      <c r="S26" s="41">
        <v>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 t="shared" si="0"/>
        <v>69</v>
      </c>
      <c r="AR26" s="68">
        <f t="shared" si="1"/>
        <v>20</v>
      </c>
    </row>
    <row r="27" spans="1:44">
      <c r="A27" s="9" t="s">
        <v>729</v>
      </c>
      <c r="B27" s="27" t="s">
        <v>98</v>
      </c>
      <c r="C27" s="68"/>
      <c r="D27" s="21"/>
      <c r="E27" s="68"/>
      <c r="F27" s="21"/>
      <c r="G27" s="41"/>
      <c r="H27" s="41"/>
      <c r="I27" s="41"/>
      <c r="J27" s="41"/>
      <c r="K27" s="41"/>
      <c r="L27" s="127">
        <v>3</v>
      </c>
      <c r="M27" s="41"/>
      <c r="N27" s="41">
        <v>5</v>
      </c>
      <c r="O27" s="41">
        <v>12</v>
      </c>
      <c r="P27" s="41">
        <v>4</v>
      </c>
      <c r="Q27" s="41">
        <v>20</v>
      </c>
      <c r="R27" s="41">
        <v>15</v>
      </c>
      <c r="S27" s="41">
        <v>2</v>
      </c>
      <c r="T27" s="41">
        <v>40</v>
      </c>
      <c r="U27" s="41">
        <v>10</v>
      </c>
      <c r="V27" s="41">
        <v>2</v>
      </c>
      <c r="W27" s="41">
        <v>20</v>
      </c>
      <c r="X27" s="41">
        <v>6</v>
      </c>
      <c r="Y27" s="41">
        <v>2</v>
      </c>
      <c r="Z27" s="41">
        <v>10</v>
      </c>
      <c r="AA27" s="41">
        <v>7</v>
      </c>
      <c r="AB27" s="41"/>
      <c r="AC27" s="41"/>
      <c r="AD27" s="41">
        <v>10</v>
      </c>
      <c r="AE27" s="41">
        <v>2</v>
      </c>
      <c r="AF27" s="41">
        <v>2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100">
        <f t="shared" si="0"/>
        <v>67</v>
      </c>
      <c r="AR27" s="68">
        <f t="shared" si="1"/>
        <v>105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 t="shared" si="0"/>
        <v>66</v>
      </c>
      <c r="AR28" s="68">
        <f t="shared" si="1"/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 t="shared" si="0"/>
        <v>66</v>
      </c>
      <c r="AR29" s="68">
        <f t="shared" si="1"/>
        <v>30</v>
      </c>
    </row>
    <row r="30" spans="1:44">
      <c r="A30" s="9" t="s">
        <v>1243</v>
      </c>
      <c r="B30" s="27" t="s">
        <v>92</v>
      </c>
      <c r="C30" s="68"/>
      <c r="D30" s="21"/>
      <c r="E30" s="68"/>
      <c r="F30" s="21"/>
      <c r="G30" s="41"/>
      <c r="H30" s="41"/>
      <c r="I30" s="2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27">
        <v>5</v>
      </c>
      <c r="V30" s="41"/>
      <c r="W30" s="41"/>
      <c r="X30" s="41">
        <v>10</v>
      </c>
      <c r="Y30" s="41">
        <v>4</v>
      </c>
      <c r="Z30" s="41"/>
      <c r="AA30" s="41">
        <v>5</v>
      </c>
      <c r="AB30" s="41">
        <v>2</v>
      </c>
      <c r="AC30" s="41">
        <v>1</v>
      </c>
      <c r="AD30" s="41"/>
      <c r="AE30" s="41">
        <v>11</v>
      </c>
      <c r="AF30" s="41">
        <v>3</v>
      </c>
      <c r="AG30" s="41"/>
      <c r="AH30" s="41"/>
      <c r="AI30" s="41"/>
      <c r="AJ30" s="41"/>
      <c r="AK30" s="41">
        <v>12</v>
      </c>
      <c r="AL30" s="41">
        <v>4</v>
      </c>
      <c r="AM30" s="41"/>
      <c r="AN30" s="41">
        <v>7</v>
      </c>
      <c r="AO30" s="41">
        <v>2</v>
      </c>
      <c r="AP30" s="41">
        <v>5</v>
      </c>
      <c r="AQ30" s="100">
        <f t="shared" si="0"/>
        <v>66</v>
      </c>
      <c r="AR30" s="68">
        <f t="shared" si="1"/>
        <v>5</v>
      </c>
    </row>
    <row r="31" spans="1:44">
      <c r="A31" s="9" t="s">
        <v>1415</v>
      </c>
      <c r="B31" s="27" t="s">
        <v>313</v>
      </c>
      <c r="C31" s="68"/>
      <c r="D31" s="21"/>
      <c r="E31" s="68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>
        <v>1</v>
      </c>
      <c r="Y31" s="41"/>
      <c r="Z31" s="41"/>
      <c r="AA31" s="127">
        <v>2</v>
      </c>
      <c r="AB31" s="41"/>
      <c r="AC31" s="127">
        <v>2</v>
      </c>
      <c r="AD31" s="41"/>
      <c r="AE31" s="41">
        <v>14</v>
      </c>
      <c r="AF31" s="41">
        <v>4</v>
      </c>
      <c r="AG31" s="41">
        <v>20</v>
      </c>
      <c r="AH31" s="41">
        <v>16</v>
      </c>
      <c r="AI31" s="41">
        <v>2</v>
      </c>
      <c r="AJ31" s="41">
        <v>28</v>
      </c>
      <c r="AK31" s="41">
        <v>13</v>
      </c>
      <c r="AL31" s="41">
        <v>3</v>
      </c>
      <c r="AM31" s="41">
        <v>26</v>
      </c>
      <c r="AN31" s="41">
        <v>7</v>
      </c>
      <c r="AO31" s="41">
        <v>3</v>
      </c>
      <c r="AP31" s="41">
        <v>20</v>
      </c>
      <c r="AQ31" s="100">
        <f t="shared" si="0"/>
        <v>67</v>
      </c>
      <c r="AR31" s="68">
        <f t="shared" si="1"/>
        <v>94</v>
      </c>
    </row>
    <row r="32" spans="1:44">
      <c r="A32" s="9" t="s">
        <v>1338</v>
      </c>
      <c r="B32" s="27" t="s">
        <v>99</v>
      </c>
      <c r="C32" s="68"/>
      <c r="D32" s="21"/>
      <c r="E32" s="68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>
        <v>7</v>
      </c>
      <c r="Y32" s="41">
        <v>3</v>
      </c>
      <c r="Z32" s="41"/>
      <c r="AA32" s="41">
        <v>3</v>
      </c>
      <c r="AB32" s="41">
        <v>2</v>
      </c>
      <c r="AC32" s="41">
        <v>3</v>
      </c>
      <c r="AD32" s="41">
        <v>10</v>
      </c>
      <c r="AE32" s="41">
        <v>12</v>
      </c>
      <c r="AF32" s="41">
        <v>2</v>
      </c>
      <c r="AG32" s="41">
        <v>5</v>
      </c>
      <c r="AH32" s="41">
        <v>9</v>
      </c>
      <c r="AI32" s="41">
        <v>2</v>
      </c>
      <c r="AJ32" s="41">
        <v>15</v>
      </c>
      <c r="AK32" s="41">
        <v>10</v>
      </c>
      <c r="AL32" s="41">
        <v>3</v>
      </c>
      <c r="AM32" s="41">
        <v>10</v>
      </c>
      <c r="AN32" s="41">
        <v>8</v>
      </c>
      <c r="AO32" s="41">
        <v>3</v>
      </c>
      <c r="AP32" s="41"/>
      <c r="AQ32" s="100">
        <f t="shared" si="0"/>
        <v>67</v>
      </c>
      <c r="AR32" s="68">
        <f t="shared" si="1"/>
        <v>40</v>
      </c>
    </row>
    <row r="33" spans="1:44">
      <c r="A33" s="9" t="s">
        <v>326</v>
      </c>
      <c r="B33" s="27" t="s">
        <v>313</v>
      </c>
      <c r="C33" s="2"/>
      <c r="D33" s="2"/>
      <c r="E33" s="2"/>
      <c r="F33" s="41">
        <v>18</v>
      </c>
      <c r="G33" s="41">
        <v>4</v>
      </c>
      <c r="H33" s="41">
        <v>5</v>
      </c>
      <c r="I33" s="41">
        <v>11</v>
      </c>
      <c r="J33" s="41">
        <v>4</v>
      </c>
      <c r="K33" s="41">
        <v>15</v>
      </c>
      <c r="L33" s="41">
        <v>13</v>
      </c>
      <c r="M33" s="41">
        <v>5</v>
      </c>
      <c r="N33" s="41">
        <v>10</v>
      </c>
      <c r="O33" s="41">
        <v>7</v>
      </c>
      <c r="P33" s="41">
        <v>1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100">
        <f t="shared" si="0"/>
        <v>63</v>
      </c>
      <c r="AR33" s="68">
        <f t="shared" si="1"/>
        <v>30</v>
      </c>
    </row>
    <row r="34" spans="1:44">
      <c r="A34" s="9" t="s">
        <v>1180</v>
      </c>
      <c r="B34" s="27" t="s">
        <v>481</v>
      </c>
      <c r="C34" s="68"/>
      <c r="D34" s="21"/>
      <c r="E34" s="68"/>
      <c r="F34" s="21"/>
      <c r="G34" s="41"/>
      <c r="H34" s="41"/>
      <c r="I34" s="2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7">
        <v>7</v>
      </c>
      <c r="V34" s="41"/>
      <c r="W34" s="41"/>
      <c r="X34" s="127">
        <v>4</v>
      </c>
      <c r="Y34" s="127">
        <v>1</v>
      </c>
      <c r="Z34" s="41">
        <v>5</v>
      </c>
      <c r="AA34" s="41">
        <v>2</v>
      </c>
      <c r="AB34" s="41">
        <v>1</v>
      </c>
      <c r="AC34" s="41">
        <v>4</v>
      </c>
      <c r="AD34" s="41"/>
      <c r="AE34" s="41">
        <v>12</v>
      </c>
      <c r="AF34" s="41">
        <v>3</v>
      </c>
      <c r="AG34" s="41">
        <v>5</v>
      </c>
      <c r="AH34" s="41">
        <v>8</v>
      </c>
      <c r="AI34" s="41">
        <v>1</v>
      </c>
      <c r="AJ34" s="41"/>
      <c r="AK34" s="41">
        <v>11</v>
      </c>
      <c r="AL34" s="41">
        <v>3</v>
      </c>
      <c r="AM34" s="41">
        <v>15</v>
      </c>
      <c r="AN34" s="41">
        <v>3</v>
      </c>
      <c r="AO34" s="41">
        <v>3</v>
      </c>
      <c r="AP34" s="41"/>
      <c r="AQ34" s="100">
        <f t="shared" si="0"/>
        <v>63</v>
      </c>
      <c r="AR34" s="68">
        <f t="shared" si="1"/>
        <v>25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 t="shared" si="0"/>
        <v>63</v>
      </c>
      <c r="AR35" s="68">
        <f t="shared" si="1"/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 t="shared" si="0"/>
        <v>60</v>
      </c>
      <c r="AR36" s="68">
        <f t="shared" si="1"/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 t="shared" si="0"/>
        <v>60</v>
      </c>
      <c r="AR37" s="68">
        <f t="shared" si="1"/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 t="shared" si="0"/>
        <v>58</v>
      </c>
      <c r="AR38" s="68">
        <f t="shared" si="1"/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 t="shared" si="0"/>
        <v>57</v>
      </c>
      <c r="AR39" s="68">
        <f t="shared" si="1"/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 t="shared" si="0"/>
        <v>57</v>
      </c>
      <c r="AR40" s="68">
        <f t="shared" si="1"/>
        <v>25</v>
      </c>
    </row>
    <row r="41" spans="1:44">
      <c r="A41" s="380" t="s">
        <v>1750</v>
      </c>
      <c r="B41" s="27" t="s">
        <v>98</v>
      </c>
      <c r="C41" s="68">
        <v>14</v>
      </c>
      <c r="D41" s="21">
        <v>5</v>
      </c>
      <c r="E41" s="68">
        <v>21</v>
      </c>
      <c r="F41" s="41">
        <v>14</v>
      </c>
      <c r="G41" s="41">
        <v>5</v>
      </c>
      <c r="H41" s="41">
        <v>41</v>
      </c>
      <c r="I41" s="41">
        <v>12</v>
      </c>
      <c r="J41" s="41"/>
      <c r="K41" s="41">
        <v>17</v>
      </c>
      <c r="L41" s="41">
        <v>5</v>
      </c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 t="shared" si="0"/>
        <v>56</v>
      </c>
      <c r="AR41" s="68">
        <f t="shared" si="1"/>
        <v>79</v>
      </c>
    </row>
    <row r="42" spans="1:44">
      <c r="A42" s="380" t="s">
        <v>77</v>
      </c>
      <c r="B42" s="27" t="s">
        <v>103</v>
      </c>
      <c r="C42" s="68">
        <v>8</v>
      </c>
      <c r="D42" s="21">
        <v>5</v>
      </c>
      <c r="E42" s="68">
        <v>67</v>
      </c>
      <c r="F42" s="41">
        <v>16</v>
      </c>
      <c r="G42" s="41">
        <v>6</v>
      </c>
      <c r="H42" s="41">
        <v>164</v>
      </c>
      <c r="I42" s="41">
        <v>15</v>
      </c>
      <c r="J42" s="41">
        <v>5</v>
      </c>
      <c r="K42" s="41">
        <v>53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 t="shared" si="0"/>
        <v>55</v>
      </c>
      <c r="AR42" s="68">
        <f t="shared" si="1"/>
        <v>284</v>
      </c>
    </row>
    <row r="43" spans="1:44">
      <c r="A43" s="9" t="s">
        <v>84</v>
      </c>
      <c r="B43" s="27" t="s">
        <v>106</v>
      </c>
      <c r="C43" s="68">
        <v>13</v>
      </c>
      <c r="D43" s="21">
        <v>3</v>
      </c>
      <c r="E43" s="68">
        <v>10</v>
      </c>
      <c r="F43" s="41">
        <v>10</v>
      </c>
      <c r="G43" s="41">
        <v>4</v>
      </c>
      <c r="H43" s="41">
        <v>15</v>
      </c>
      <c r="I43" s="41">
        <v>10</v>
      </c>
      <c r="J43" s="41">
        <v>3</v>
      </c>
      <c r="K43" s="41">
        <v>5</v>
      </c>
      <c r="L43" s="41">
        <v>8</v>
      </c>
      <c r="M43" s="41">
        <v>4</v>
      </c>
      <c r="N43" s="41">
        <v>15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 t="shared" si="0"/>
        <v>55</v>
      </c>
      <c r="AR43" s="68">
        <f t="shared" si="1"/>
        <v>45</v>
      </c>
    </row>
    <row r="44" spans="1:44">
      <c r="A44" s="9" t="s">
        <v>61</v>
      </c>
      <c r="B44" s="27" t="s">
        <v>93</v>
      </c>
      <c r="C44" s="68">
        <v>17</v>
      </c>
      <c r="D44" s="21">
        <v>4</v>
      </c>
      <c r="E44" s="68"/>
      <c r="F44" s="41">
        <v>14</v>
      </c>
      <c r="G44" s="41">
        <v>5</v>
      </c>
      <c r="H44" s="41"/>
      <c r="I44" s="41"/>
      <c r="J44" s="41"/>
      <c r="K44" s="41"/>
      <c r="L44" s="41">
        <v>13</v>
      </c>
      <c r="M44" s="41">
        <v>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 t="shared" si="0"/>
        <v>54</v>
      </c>
      <c r="AR44" s="68">
        <f t="shared" si="1"/>
        <v>0</v>
      </c>
    </row>
    <row r="45" spans="1:44">
      <c r="A45" s="380" t="s">
        <v>730</v>
      </c>
      <c r="B45" s="27" t="s">
        <v>98</v>
      </c>
      <c r="C45" s="68"/>
      <c r="D45" s="21"/>
      <c r="E45" s="68"/>
      <c r="F45" s="21"/>
      <c r="G45" s="41"/>
      <c r="H45" s="41"/>
      <c r="I45" s="41"/>
      <c r="J45" s="41"/>
      <c r="K45" s="41"/>
      <c r="L45" s="127">
        <v>4</v>
      </c>
      <c r="M45" s="41"/>
      <c r="N45" s="41"/>
      <c r="O45" s="41">
        <v>17</v>
      </c>
      <c r="P45" s="41">
        <v>4</v>
      </c>
      <c r="Q45" s="41"/>
      <c r="R45" s="41">
        <v>14</v>
      </c>
      <c r="S45" s="41">
        <v>2</v>
      </c>
      <c r="T45" s="41">
        <v>15</v>
      </c>
      <c r="U45" s="41">
        <v>8</v>
      </c>
      <c r="V45" s="41">
        <v>5</v>
      </c>
      <c r="W45" s="41">
        <v>15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 t="shared" si="0"/>
        <v>54</v>
      </c>
      <c r="AR45" s="68">
        <f t="shared" si="1"/>
        <v>30</v>
      </c>
    </row>
    <row r="46" spans="1:44">
      <c r="A46" s="9" t="s">
        <v>1239</v>
      </c>
      <c r="B46" s="27" t="s">
        <v>100</v>
      </c>
      <c r="C46" s="68"/>
      <c r="D46" s="21"/>
      <c r="E46" s="68"/>
      <c r="F46" s="21"/>
      <c r="G46" s="41"/>
      <c r="H46" s="41"/>
      <c r="I46" s="2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127">
        <v>1</v>
      </c>
      <c r="V46" s="41"/>
      <c r="W46" s="41"/>
      <c r="X46" s="127">
        <v>2</v>
      </c>
      <c r="Y46" s="41"/>
      <c r="Z46" s="41"/>
      <c r="AA46" s="41">
        <v>9</v>
      </c>
      <c r="AB46" s="41">
        <v>1</v>
      </c>
      <c r="AC46" s="41">
        <v>3</v>
      </c>
      <c r="AD46" s="41">
        <v>5</v>
      </c>
      <c r="AE46" s="41">
        <v>5</v>
      </c>
      <c r="AF46" s="41"/>
      <c r="AG46" s="41">
        <v>5</v>
      </c>
      <c r="AH46" s="41">
        <v>13</v>
      </c>
      <c r="AI46" s="41">
        <v>3</v>
      </c>
      <c r="AJ46" s="41"/>
      <c r="AK46" s="41">
        <v>5</v>
      </c>
      <c r="AL46" s="41">
        <v>4</v>
      </c>
      <c r="AM46" s="41"/>
      <c r="AN46" s="41">
        <v>6</v>
      </c>
      <c r="AO46" s="41">
        <v>2</v>
      </c>
      <c r="AP46" s="41"/>
      <c r="AQ46" s="100">
        <f t="shared" si="0"/>
        <v>54</v>
      </c>
      <c r="AR46" s="68">
        <f t="shared" si="1"/>
        <v>10</v>
      </c>
    </row>
    <row r="47" spans="1:44">
      <c r="A47" s="380" t="s">
        <v>55</v>
      </c>
      <c r="B47" s="27" t="s">
        <v>92</v>
      </c>
      <c r="C47" s="68">
        <v>17</v>
      </c>
      <c r="D47" s="21">
        <v>4</v>
      </c>
      <c r="E47" s="68"/>
      <c r="F47" s="41">
        <v>16</v>
      </c>
      <c r="G47" s="41">
        <v>5</v>
      </c>
      <c r="H47" s="41"/>
      <c r="I47" s="41">
        <v>7</v>
      </c>
      <c r="J47" s="41">
        <v>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 t="shared" si="0"/>
        <v>52</v>
      </c>
      <c r="AR47" s="68">
        <f t="shared" si="1"/>
        <v>0</v>
      </c>
    </row>
    <row r="48" spans="1:44">
      <c r="A48" s="380" t="s">
        <v>58</v>
      </c>
      <c r="B48" s="27" t="s">
        <v>93</v>
      </c>
      <c r="C48" s="68">
        <v>13</v>
      </c>
      <c r="D48" s="21">
        <v>5</v>
      </c>
      <c r="E48" s="68"/>
      <c r="F48" s="41">
        <v>10</v>
      </c>
      <c r="G48" s="41">
        <v>5</v>
      </c>
      <c r="H48" s="41">
        <v>10</v>
      </c>
      <c r="I48" s="41">
        <v>17</v>
      </c>
      <c r="J48" s="41">
        <v>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 t="shared" si="0"/>
        <v>52</v>
      </c>
      <c r="AR48" s="68">
        <f t="shared" si="1"/>
        <v>10</v>
      </c>
    </row>
    <row r="49" spans="1:44">
      <c r="A49" s="9" t="s">
        <v>1155</v>
      </c>
      <c r="B49" s="27" t="s">
        <v>99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>
        <v>15</v>
      </c>
      <c r="V49" s="41">
        <v>4</v>
      </c>
      <c r="W49" s="41"/>
      <c r="X49" s="41">
        <v>7</v>
      </c>
      <c r="Y49" s="41">
        <v>1</v>
      </c>
      <c r="Z49" s="41"/>
      <c r="AA49" s="41">
        <v>11</v>
      </c>
      <c r="AB49" s="41">
        <v>1</v>
      </c>
      <c r="AC49" s="41">
        <v>1</v>
      </c>
      <c r="AD49" s="41"/>
      <c r="AE49" s="41">
        <v>9</v>
      </c>
      <c r="AF49" s="41">
        <v>2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 t="shared" si="0"/>
        <v>51</v>
      </c>
      <c r="AR49" s="68">
        <f t="shared" si="1"/>
        <v>0</v>
      </c>
    </row>
    <row r="50" spans="1:44">
      <c r="A50" s="9" t="s">
        <v>64</v>
      </c>
      <c r="B50" s="27" t="s">
        <v>97</v>
      </c>
      <c r="C50" s="68">
        <v>18</v>
      </c>
      <c r="D50" s="21">
        <v>4</v>
      </c>
      <c r="E50" s="68">
        <v>16</v>
      </c>
      <c r="F50" s="41">
        <v>13</v>
      </c>
      <c r="G50" s="41">
        <v>5</v>
      </c>
      <c r="H50" s="41">
        <v>4</v>
      </c>
      <c r="I50" s="41">
        <v>11</v>
      </c>
      <c r="J50" s="41"/>
      <c r="K50" s="41">
        <v>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 t="shared" si="0"/>
        <v>51</v>
      </c>
      <c r="AR50" s="68">
        <f t="shared" si="1"/>
        <v>25</v>
      </c>
    </row>
    <row r="51" spans="1:44">
      <c r="A51" s="9" t="s">
        <v>1437</v>
      </c>
      <c r="B51" s="27" t="s">
        <v>97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127">
        <v>2</v>
      </c>
      <c r="AB51" s="41"/>
      <c r="AC51" s="127">
        <v>1</v>
      </c>
      <c r="AD51" s="41"/>
      <c r="AE51" s="41">
        <v>11</v>
      </c>
      <c r="AF51" s="41">
        <v>2</v>
      </c>
      <c r="AG51" s="41">
        <v>5</v>
      </c>
      <c r="AH51" s="41">
        <v>10</v>
      </c>
      <c r="AI51" s="41">
        <v>2</v>
      </c>
      <c r="AJ51" s="41">
        <v>5</v>
      </c>
      <c r="AK51" s="41">
        <v>13</v>
      </c>
      <c r="AL51" s="41">
        <v>2</v>
      </c>
      <c r="AM51" s="41">
        <v>10</v>
      </c>
      <c r="AN51" s="41">
        <v>7</v>
      </c>
      <c r="AO51" s="41">
        <v>2</v>
      </c>
      <c r="AP51" s="41">
        <v>15</v>
      </c>
      <c r="AQ51" s="100">
        <f t="shared" si="0"/>
        <v>52</v>
      </c>
      <c r="AR51" s="68">
        <f t="shared" si="1"/>
        <v>35</v>
      </c>
    </row>
    <row r="52" spans="1:44">
      <c r="A52" s="9" t="s">
        <v>1604</v>
      </c>
      <c r="B52" s="27" t="s">
        <v>106</v>
      </c>
      <c r="C52" s="68"/>
      <c r="D52" s="21"/>
      <c r="E52" s="68"/>
      <c r="F52" s="2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127">
        <v>6</v>
      </c>
      <c r="AF52" s="127">
        <v>1</v>
      </c>
      <c r="AG52" s="127">
        <v>10</v>
      </c>
      <c r="AH52" s="68">
        <v>11</v>
      </c>
      <c r="AI52" s="68">
        <v>2</v>
      </c>
      <c r="AJ52" s="68">
        <v>55</v>
      </c>
      <c r="AK52" s="68">
        <v>16</v>
      </c>
      <c r="AL52" s="68">
        <v>4</v>
      </c>
      <c r="AM52" s="68">
        <v>58</v>
      </c>
      <c r="AN52" s="68">
        <v>8</v>
      </c>
      <c r="AO52" s="68">
        <v>3</v>
      </c>
      <c r="AP52" s="68">
        <v>25</v>
      </c>
      <c r="AQ52" s="100">
        <f t="shared" si="0"/>
        <v>51</v>
      </c>
      <c r="AR52" s="68">
        <f t="shared" si="1"/>
        <v>148</v>
      </c>
    </row>
    <row r="53" spans="1:44">
      <c r="A53" s="9" t="s">
        <v>1185</v>
      </c>
      <c r="B53" s="27" t="s">
        <v>99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1</v>
      </c>
      <c r="V53" s="41"/>
      <c r="W53" s="41"/>
      <c r="X53" s="41">
        <v>7</v>
      </c>
      <c r="Y53" s="41">
        <v>3</v>
      </c>
      <c r="Z53" s="41">
        <v>10</v>
      </c>
      <c r="AA53" s="41">
        <v>11</v>
      </c>
      <c r="AB53" s="41">
        <v>1</v>
      </c>
      <c r="AC53" s="41">
        <v>3</v>
      </c>
      <c r="AD53" s="41">
        <v>5</v>
      </c>
      <c r="AE53" s="41"/>
      <c r="AF53" s="41"/>
      <c r="AG53" s="41"/>
      <c r="AH53" s="41">
        <v>10</v>
      </c>
      <c r="AI53" s="41">
        <v>4</v>
      </c>
      <c r="AJ53" s="41"/>
      <c r="AK53" s="41">
        <v>7</v>
      </c>
      <c r="AL53" s="41">
        <v>3</v>
      </c>
      <c r="AM53" s="41"/>
      <c r="AN53" s="41"/>
      <c r="AO53" s="41"/>
      <c r="AP53" s="41"/>
      <c r="AQ53" s="100">
        <f t="shared" si="0"/>
        <v>50</v>
      </c>
      <c r="AR53" s="68">
        <f t="shared" si="1"/>
        <v>15</v>
      </c>
    </row>
    <row r="54" spans="1:44">
      <c r="A54" s="9" t="s">
        <v>732</v>
      </c>
      <c r="B54" s="27" t="s">
        <v>106</v>
      </c>
      <c r="C54" s="68"/>
      <c r="D54" s="21"/>
      <c r="E54" s="68"/>
      <c r="F54" s="21"/>
      <c r="G54" s="41"/>
      <c r="H54" s="41"/>
      <c r="I54" s="41"/>
      <c r="J54" s="41"/>
      <c r="K54" s="41"/>
      <c r="L54" s="127">
        <v>2</v>
      </c>
      <c r="M54" s="41"/>
      <c r="N54" s="41"/>
      <c r="O54" s="41">
        <v>4</v>
      </c>
      <c r="P54" s="41">
        <v>2</v>
      </c>
      <c r="Q54" s="41"/>
      <c r="R54" s="41">
        <v>11</v>
      </c>
      <c r="S54" s="41">
        <v>3</v>
      </c>
      <c r="T54" s="41">
        <v>10</v>
      </c>
      <c r="U54" s="41">
        <v>12</v>
      </c>
      <c r="V54" s="41">
        <v>4</v>
      </c>
      <c r="W54" s="41">
        <v>15</v>
      </c>
      <c r="X54" s="41"/>
      <c r="Y54" s="41"/>
      <c r="Z54" s="41"/>
      <c r="AA54" s="41">
        <v>6</v>
      </c>
      <c r="AB54" s="41">
        <v>1</v>
      </c>
      <c r="AC54" s="41">
        <v>2</v>
      </c>
      <c r="AD54" s="41"/>
      <c r="AE54" s="41">
        <v>1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 t="shared" si="0"/>
        <v>48</v>
      </c>
      <c r="AR54" s="68">
        <f t="shared" si="1"/>
        <v>25</v>
      </c>
    </row>
    <row r="55" spans="1:44">
      <c r="A55" s="380" t="s">
        <v>337</v>
      </c>
      <c r="B55" s="27" t="s">
        <v>97</v>
      </c>
      <c r="C55" s="2"/>
      <c r="D55" s="2"/>
      <c r="E55" s="2"/>
      <c r="F55" s="41">
        <v>19</v>
      </c>
      <c r="G55" s="41">
        <v>4</v>
      </c>
      <c r="H55" s="41">
        <v>20</v>
      </c>
      <c r="I55" s="41">
        <v>18</v>
      </c>
      <c r="J55" s="41">
        <v>6</v>
      </c>
      <c r="K55" s="41">
        <v>15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 t="shared" si="0"/>
        <v>47</v>
      </c>
      <c r="AR55" s="68">
        <f t="shared" si="1"/>
        <v>35</v>
      </c>
    </row>
    <row r="56" spans="1:44">
      <c r="A56" s="380" t="s">
        <v>319</v>
      </c>
      <c r="B56" s="27" t="s">
        <v>106</v>
      </c>
      <c r="C56" s="2"/>
      <c r="D56" s="2"/>
      <c r="E56" s="2"/>
      <c r="F56" s="41">
        <v>12</v>
      </c>
      <c r="G56" s="41">
        <v>4</v>
      </c>
      <c r="H56" s="41">
        <v>10</v>
      </c>
      <c r="I56" s="41">
        <v>16</v>
      </c>
      <c r="J56" s="41">
        <v>2</v>
      </c>
      <c r="K56" s="41">
        <v>10</v>
      </c>
      <c r="L56" s="41">
        <v>10</v>
      </c>
      <c r="M56" s="41">
        <v>3</v>
      </c>
      <c r="N56" s="41">
        <v>15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 t="shared" si="0"/>
        <v>47</v>
      </c>
      <c r="AR56" s="68">
        <f t="shared" si="1"/>
        <v>35</v>
      </c>
    </row>
    <row r="57" spans="1:44">
      <c r="A57" s="9" t="s">
        <v>1186</v>
      </c>
      <c r="B57" s="27" t="s">
        <v>98</v>
      </c>
      <c r="C57" s="68"/>
      <c r="D57" s="21"/>
      <c r="E57" s="68"/>
      <c r="F57" s="21"/>
      <c r="G57" s="41"/>
      <c r="H57" s="41"/>
      <c r="I57" s="2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>
        <v>14</v>
      </c>
      <c r="V57" s="41">
        <v>4</v>
      </c>
      <c r="W57" s="41">
        <v>15</v>
      </c>
      <c r="X57" s="41">
        <v>12</v>
      </c>
      <c r="Y57" s="41">
        <v>5</v>
      </c>
      <c r="Z57" s="41">
        <v>20</v>
      </c>
      <c r="AA57" s="41">
        <v>8</v>
      </c>
      <c r="AB57" s="41">
        <v>2</v>
      </c>
      <c r="AC57" s="41">
        <v>1</v>
      </c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 t="shared" si="0"/>
        <v>46</v>
      </c>
      <c r="AR57" s="68">
        <f t="shared" si="1"/>
        <v>35</v>
      </c>
    </row>
    <row r="58" spans="1:44">
      <c r="A58" s="9" t="s">
        <v>1730</v>
      </c>
      <c r="B58" s="27" t="s">
        <v>103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>
        <v>12</v>
      </c>
      <c r="AI58" s="41">
        <v>4</v>
      </c>
      <c r="AJ58" s="41">
        <v>23</v>
      </c>
      <c r="AK58" s="41">
        <v>16</v>
      </c>
      <c r="AL58" s="41">
        <v>4</v>
      </c>
      <c r="AM58" s="41">
        <v>100</v>
      </c>
      <c r="AN58" s="41">
        <v>10</v>
      </c>
      <c r="AO58" s="41">
        <v>1</v>
      </c>
      <c r="AP58" s="41">
        <v>17</v>
      </c>
      <c r="AQ58" s="100">
        <f t="shared" si="0"/>
        <v>47</v>
      </c>
      <c r="AR58" s="68">
        <f t="shared" si="1"/>
        <v>140</v>
      </c>
    </row>
    <row r="59" spans="1:44">
      <c r="A59" s="9" t="s">
        <v>604</v>
      </c>
      <c r="B59" s="27" t="s">
        <v>95</v>
      </c>
      <c r="C59" s="68"/>
      <c r="D59" s="21"/>
      <c r="E59" s="68"/>
      <c r="F59" s="41"/>
      <c r="G59" s="41"/>
      <c r="H59" s="41"/>
      <c r="I59" s="127">
        <v>2</v>
      </c>
      <c r="J59" s="41"/>
      <c r="K59" s="41"/>
      <c r="L59" s="41">
        <v>13</v>
      </c>
      <c r="M59" s="41">
        <v>4</v>
      </c>
      <c r="N59" s="41">
        <v>10</v>
      </c>
      <c r="O59" s="41">
        <v>22</v>
      </c>
      <c r="P59" s="41">
        <v>5</v>
      </c>
      <c r="Q59" s="41">
        <v>30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 t="shared" si="0"/>
        <v>46</v>
      </c>
      <c r="AR59" s="68">
        <f t="shared" si="1"/>
        <v>40</v>
      </c>
    </row>
    <row r="60" spans="1:44">
      <c r="A60" s="9" t="s">
        <v>748</v>
      </c>
      <c r="B60" s="27" t="s">
        <v>100</v>
      </c>
      <c r="C60" s="68"/>
      <c r="D60" s="21"/>
      <c r="E60" s="68"/>
      <c r="F60" s="21"/>
      <c r="G60" s="41"/>
      <c r="H60" s="41"/>
      <c r="I60" s="41"/>
      <c r="J60" s="41"/>
      <c r="K60" s="41"/>
      <c r="L60" s="41">
        <v>18</v>
      </c>
      <c r="M60" s="41">
        <v>6</v>
      </c>
      <c r="N60" s="41"/>
      <c r="O60" s="41">
        <v>15</v>
      </c>
      <c r="P60" s="41">
        <v>6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 t="shared" si="0"/>
        <v>45</v>
      </c>
      <c r="AR60" s="68">
        <f t="shared" si="1"/>
        <v>0</v>
      </c>
    </row>
    <row r="61" spans="1:44">
      <c r="A61" s="9" t="s">
        <v>320</v>
      </c>
      <c r="B61" s="27" t="s">
        <v>101</v>
      </c>
      <c r="C61" s="2"/>
      <c r="D61" s="2"/>
      <c r="E61" s="2"/>
      <c r="F61" s="41">
        <v>21</v>
      </c>
      <c r="G61" s="41">
        <v>6</v>
      </c>
      <c r="H61" s="41">
        <v>40</v>
      </c>
      <c r="I61" s="41">
        <v>14</v>
      </c>
      <c r="J61" s="41">
        <v>3</v>
      </c>
      <c r="K61" s="41">
        <v>20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 t="shared" si="0"/>
        <v>44</v>
      </c>
      <c r="AR61" s="68">
        <f t="shared" si="1"/>
        <v>60</v>
      </c>
    </row>
    <row r="62" spans="1:44">
      <c r="A62" s="9" t="s">
        <v>68</v>
      </c>
      <c r="B62" s="27" t="s">
        <v>93</v>
      </c>
      <c r="C62" s="68">
        <v>16</v>
      </c>
      <c r="D62" s="21">
        <v>6</v>
      </c>
      <c r="E62" s="68">
        <v>5</v>
      </c>
      <c r="F62" s="41">
        <v>14</v>
      </c>
      <c r="G62" s="41">
        <v>1</v>
      </c>
      <c r="H62" s="41"/>
      <c r="I62" s="41">
        <v>3</v>
      </c>
      <c r="J62" s="41"/>
      <c r="K62" s="41">
        <v>15</v>
      </c>
      <c r="L62" s="41">
        <v>1</v>
      </c>
      <c r="M62" s="41">
        <v>2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 t="shared" si="0"/>
        <v>43</v>
      </c>
      <c r="AR62" s="68">
        <f t="shared" si="1"/>
        <v>20</v>
      </c>
    </row>
    <row r="63" spans="1:44">
      <c r="A63" s="9" t="s">
        <v>1330</v>
      </c>
      <c r="B63" s="27" t="s">
        <v>92</v>
      </c>
      <c r="C63" s="68"/>
      <c r="D63" s="21"/>
      <c r="E63" s="68"/>
      <c r="F63" s="21"/>
      <c r="G63" s="41"/>
      <c r="H63" s="41"/>
      <c r="I63" s="2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>
        <v>2</v>
      </c>
      <c r="Y63" s="41"/>
      <c r="Z63" s="41"/>
      <c r="AA63" s="41">
        <v>7</v>
      </c>
      <c r="AB63" s="41"/>
      <c r="AC63" s="41">
        <v>3</v>
      </c>
      <c r="AD63" s="41"/>
      <c r="AE63" s="41">
        <v>12</v>
      </c>
      <c r="AF63" s="41">
        <v>2</v>
      </c>
      <c r="AG63" s="41"/>
      <c r="AH63" s="41">
        <v>10</v>
      </c>
      <c r="AI63" s="41">
        <v>2</v>
      </c>
      <c r="AJ63" s="41"/>
      <c r="AK63" s="41">
        <v>2</v>
      </c>
      <c r="AL63" s="41"/>
      <c r="AM63" s="41"/>
      <c r="AN63" s="41">
        <v>2</v>
      </c>
      <c r="AO63" s="41">
        <v>2</v>
      </c>
      <c r="AP63" s="41"/>
      <c r="AQ63" s="100">
        <f t="shared" si="0"/>
        <v>44</v>
      </c>
      <c r="AR63" s="68">
        <f t="shared" si="1"/>
        <v>0</v>
      </c>
    </row>
    <row r="64" spans="1:44">
      <c r="A64" s="9" t="s">
        <v>925</v>
      </c>
      <c r="B64" s="27" t="s">
        <v>100</v>
      </c>
      <c r="C64" s="68">
        <v>13</v>
      </c>
      <c r="D64" s="21">
        <v>6</v>
      </c>
      <c r="E64" s="68">
        <v>5</v>
      </c>
      <c r="F64" s="41">
        <v>7</v>
      </c>
      <c r="G64" s="41">
        <v>1</v>
      </c>
      <c r="H64" s="41"/>
      <c r="I64" s="41">
        <v>12</v>
      </c>
      <c r="J64" s="41">
        <v>3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 t="shared" si="0"/>
        <v>42</v>
      </c>
      <c r="AR64" s="68">
        <f t="shared" si="1"/>
        <v>5</v>
      </c>
    </row>
    <row r="65" spans="1:44">
      <c r="A65" s="9" t="s">
        <v>1197</v>
      </c>
      <c r="B65" s="27" t="s">
        <v>97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>
        <v>12</v>
      </c>
      <c r="V65" s="41">
        <v>4</v>
      </c>
      <c r="W65" s="41">
        <v>5</v>
      </c>
      <c r="X65" s="41">
        <v>11</v>
      </c>
      <c r="Y65" s="41">
        <v>4</v>
      </c>
      <c r="Z65" s="41">
        <v>10</v>
      </c>
      <c r="AA65" s="41">
        <v>9</v>
      </c>
      <c r="AB65" s="41">
        <v>2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 t="shared" si="0"/>
        <v>42</v>
      </c>
      <c r="AR65" s="68">
        <f t="shared" si="1"/>
        <v>15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4</v>
      </c>
      <c r="AO66" s="41">
        <v>2</v>
      </c>
      <c r="AP66" s="41"/>
      <c r="AQ66" s="100">
        <f t="shared" si="0"/>
        <v>42</v>
      </c>
      <c r="AR66" s="68">
        <f t="shared" si="1"/>
        <v>0</v>
      </c>
    </row>
    <row r="67" spans="1:44">
      <c r="A67" s="9" t="s">
        <v>76</v>
      </c>
      <c r="B67" s="27" t="s">
        <v>102</v>
      </c>
      <c r="C67" s="68">
        <v>8</v>
      </c>
      <c r="D67" s="21">
        <v>1</v>
      </c>
      <c r="E67" s="68"/>
      <c r="F67" s="41">
        <v>12</v>
      </c>
      <c r="G67" s="41">
        <v>2</v>
      </c>
      <c r="H67" s="41">
        <v>10</v>
      </c>
      <c r="I67" s="41">
        <v>13</v>
      </c>
      <c r="J67" s="41">
        <v>5</v>
      </c>
      <c r="K67" s="41">
        <v>8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 t="shared" ref="AQ67:AQ130" si="2">C67+D67+F67+G67+I67+J67+L67+M67+O67+P67+R67+S67+U67+V67+X67+Y67+AA67+AB67+AC67+AE67+AF67+AH67+AI67+AK67+AL67+AN67+AO67</f>
        <v>41</v>
      </c>
      <c r="AR67" s="68">
        <f t="shared" ref="AR67:AR130" si="3">E67+H67+K67+Q67+N67+T67+W67+Z67+AD67+AG67+AJ67+AM67+AP67</f>
        <v>18</v>
      </c>
    </row>
    <row r="68" spans="1:44">
      <c r="A68" s="9" t="s">
        <v>983</v>
      </c>
      <c r="B68" s="27" t="s">
        <v>481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127">
        <v>1</v>
      </c>
      <c r="S68" s="41"/>
      <c r="T68" s="41"/>
      <c r="U68" s="41">
        <v>13</v>
      </c>
      <c r="V68" s="41">
        <v>4</v>
      </c>
      <c r="W68" s="41">
        <v>15</v>
      </c>
      <c r="X68" s="41">
        <v>7</v>
      </c>
      <c r="Y68" s="41">
        <v>3</v>
      </c>
      <c r="Z68" s="41">
        <v>10</v>
      </c>
      <c r="AA68" s="41">
        <v>5</v>
      </c>
      <c r="AB68" s="41">
        <v>2</v>
      </c>
      <c r="AC68" s="41"/>
      <c r="AD68" s="41"/>
      <c r="AE68" s="41">
        <v>4</v>
      </c>
      <c r="AF68" s="41">
        <v>2</v>
      </c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 t="shared" si="2"/>
        <v>41</v>
      </c>
      <c r="AR68" s="68">
        <f t="shared" si="3"/>
        <v>25</v>
      </c>
    </row>
    <row r="69" spans="1:44">
      <c r="A69" s="9" t="s">
        <v>1717</v>
      </c>
      <c r="B69" s="27" t="s">
        <v>92</v>
      </c>
      <c r="C69" s="68"/>
      <c r="D69" s="21"/>
      <c r="E69" s="68"/>
      <c r="F69" s="2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9</v>
      </c>
      <c r="AI69" s="41">
        <v>3</v>
      </c>
      <c r="AJ69" s="41">
        <v>5</v>
      </c>
      <c r="AK69" s="41">
        <v>11</v>
      </c>
      <c r="AL69" s="41">
        <v>5</v>
      </c>
      <c r="AM69" s="41"/>
      <c r="AN69" s="41">
        <v>9</v>
      </c>
      <c r="AO69" s="41">
        <v>4</v>
      </c>
      <c r="AP69" s="41"/>
      <c r="AQ69" s="100">
        <f t="shared" si="2"/>
        <v>41</v>
      </c>
      <c r="AR69" s="68">
        <f t="shared" si="3"/>
        <v>5</v>
      </c>
    </row>
    <row r="70" spans="1:44">
      <c r="A70" s="380" t="s">
        <v>822</v>
      </c>
      <c r="B70" s="27" t="s">
        <v>101</v>
      </c>
      <c r="C70" s="68"/>
      <c r="D70" s="21"/>
      <c r="E70" s="68"/>
      <c r="F70" s="21"/>
      <c r="G70" s="41"/>
      <c r="H70" s="41"/>
      <c r="I70" s="41"/>
      <c r="J70" s="41"/>
      <c r="K70" s="41"/>
      <c r="L70" s="41"/>
      <c r="M70" s="41"/>
      <c r="N70" s="41"/>
      <c r="O70" s="41">
        <v>14</v>
      </c>
      <c r="P70" s="41">
        <v>5</v>
      </c>
      <c r="Q70" s="41">
        <v>15</v>
      </c>
      <c r="R70" s="41">
        <v>17</v>
      </c>
      <c r="S70" s="41">
        <v>4</v>
      </c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 t="shared" si="2"/>
        <v>40</v>
      </c>
      <c r="AR70" s="68">
        <f t="shared" si="3"/>
        <v>15</v>
      </c>
    </row>
    <row r="71" spans="1:44">
      <c r="A71" s="9" t="s">
        <v>1598</v>
      </c>
      <c r="B71" s="27" t="s">
        <v>100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127">
        <v>4</v>
      </c>
      <c r="AF71" s="41"/>
      <c r="AG71" s="41"/>
      <c r="AH71" s="41">
        <v>9</v>
      </c>
      <c r="AI71" s="41">
        <v>2</v>
      </c>
      <c r="AJ71" s="41">
        <v>5</v>
      </c>
      <c r="AK71" s="41">
        <v>13</v>
      </c>
      <c r="AL71" s="41">
        <v>5</v>
      </c>
      <c r="AM71" s="41"/>
      <c r="AN71" s="41">
        <v>7</v>
      </c>
      <c r="AO71" s="41">
        <v>2</v>
      </c>
      <c r="AP71" s="41"/>
      <c r="AQ71" s="100">
        <f t="shared" si="2"/>
        <v>42</v>
      </c>
      <c r="AR71" s="68">
        <f t="shared" si="3"/>
        <v>5</v>
      </c>
    </row>
    <row r="72" spans="1:44">
      <c r="A72" s="380" t="s">
        <v>79</v>
      </c>
      <c r="B72" s="27" t="s">
        <v>92</v>
      </c>
      <c r="C72" s="68">
        <v>12</v>
      </c>
      <c r="D72" s="21">
        <v>6</v>
      </c>
      <c r="E72" s="68"/>
      <c r="F72" s="41">
        <v>18</v>
      </c>
      <c r="G72" s="41">
        <v>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 t="shared" si="2"/>
        <v>38</v>
      </c>
      <c r="AR72" s="68">
        <f t="shared" si="3"/>
        <v>0</v>
      </c>
    </row>
    <row r="73" spans="1:44">
      <c r="A73" s="9" t="s">
        <v>1405</v>
      </c>
      <c r="B73" s="27" t="s">
        <v>103</v>
      </c>
      <c r="C73" s="68"/>
      <c r="D73" s="21"/>
      <c r="E73" s="68"/>
      <c r="F73" s="21"/>
      <c r="G73" s="41"/>
      <c r="H73" s="41"/>
      <c r="I73" s="2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2</v>
      </c>
      <c r="Y73" s="41"/>
      <c r="Z73" s="41">
        <v>11</v>
      </c>
      <c r="AA73" s="41">
        <v>15</v>
      </c>
      <c r="AB73" s="41">
        <v>2</v>
      </c>
      <c r="AC73" s="41">
        <v>2</v>
      </c>
      <c r="AD73" s="41">
        <v>83</v>
      </c>
      <c r="AE73" s="41">
        <v>13</v>
      </c>
      <c r="AF73" s="41">
        <v>3</v>
      </c>
      <c r="AG73" s="41">
        <v>75</v>
      </c>
      <c r="AH73" s="41">
        <v>1</v>
      </c>
      <c r="AI73" s="41"/>
      <c r="AJ73" s="41"/>
      <c r="AK73" s="41"/>
      <c r="AL73" s="41"/>
      <c r="AM73" s="41"/>
      <c r="AN73" s="41"/>
      <c r="AO73" s="41"/>
      <c r="AP73" s="41"/>
      <c r="AQ73" s="100">
        <f t="shared" si="2"/>
        <v>38</v>
      </c>
      <c r="AR73" s="68">
        <f t="shared" si="3"/>
        <v>169</v>
      </c>
    </row>
    <row r="74" spans="1:44">
      <c r="A74" s="9" t="s">
        <v>1157</v>
      </c>
      <c r="B74" s="27" t="s">
        <v>100</v>
      </c>
      <c r="C74" s="68"/>
      <c r="D74" s="21"/>
      <c r="E74" s="68"/>
      <c r="F74" s="21"/>
      <c r="G74" s="41"/>
      <c r="H74" s="41"/>
      <c r="I74" s="2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12</v>
      </c>
      <c r="V74" s="41">
        <v>5</v>
      </c>
      <c r="W74" s="41"/>
      <c r="X74" s="41">
        <v>9</v>
      </c>
      <c r="Y74" s="41">
        <v>3</v>
      </c>
      <c r="Z74" s="41"/>
      <c r="AA74" s="41">
        <v>5</v>
      </c>
      <c r="AB74" s="41">
        <v>2</v>
      </c>
      <c r="AC74" s="41"/>
      <c r="AD74" s="41"/>
      <c r="AE74" s="41">
        <v>1</v>
      </c>
      <c r="AF74" s="41">
        <v>1</v>
      </c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 t="shared" si="2"/>
        <v>38</v>
      </c>
      <c r="AR74" s="68">
        <f t="shared" si="3"/>
        <v>0</v>
      </c>
    </row>
    <row r="75" spans="1:44">
      <c r="A75" s="9" t="s">
        <v>1561</v>
      </c>
      <c r="B75" s="27" t="s">
        <v>93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14</v>
      </c>
      <c r="AF75" s="41">
        <v>3</v>
      </c>
      <c r="AG75" s="41">
        <v>10</v>
      </c>
      <c r="AH75" s="41">
        <v>11</v>
      </c>
      <c r="AI75" s="41">
        <v>1</v>
      </c>
      <c r="AJ75" s="41">
        <v>5</v>
      </c>
      <c r="AK75" s="41">
        <v>3</v>
      </c>
      <c r="AL75" s="41"/>
      <c r="AM75" s="41"/>
      <c r="AN75" s="41">
        <v>5</v>
      </c>
      <c r="AO75" s="41">
        <v>2</v>
      </c>
      <c r="AP75" s="41"/>
      <c r="AQ75" s="100">
        <f t="shared" si="2"/>
        <v>39</v>
      </c>
      <c r="AR75" s="68">
        <f t="shared" si="3"/>
        <v>15</v>
      </c>
    </row>
    <row r="76" spans="1:44">
      <c r="A76" s="9" t="s">
        <v>1339</v>
      </c>
      <c r="B76" s="27" t="s">
        <v>313</v>
      </c>
      <c r="C76" s="68"/>
      <c r="D76" s="21"/>
      <c r="E76" s="68"/>
      <c r="F76" s="2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5</v>
      </c>
      <c r="Y76" s="41">
        <v>4</v>
      </c>
      <c r="Z76" s="41"/>
      <c r="AA76" s="41">
        <v>8</v>
      </c>
      <c r="AB76" s="41">
        <v>1</v>
      </c>
      <c r="AC76" s="41"/>
      <c r="AD76" s="41">
        <v>5</v>
      </c>
      <c r="AE76" s="41">
        <v>15</v>
      </c>
      <c r="AF76" s="41">
        <v>4</v>
      </c>
      <c r="AG76" s="41">
        <v>10</v>
      </c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 t="shared" si="2"/>
        <v>37</v>
      </c>
      <c r="AR76" s="68">
        <f t="shared" si="3"/>
        <v>15</v>
      </c>
    </row>
    <row r="77" spans="1:44">
      <c r="A77" s="9" t="s">
        <v>1554</v>
      </c>
      <c r="B77" s="27" t="s">
        <v>100</v>
      </c>
      <c r="C77" s="68"/>
      <c r="D77" s="21"/>
      <c r="E77" s="68"/>
      <c r="F77" s="2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>
        <v>15</v>
      </c>
      <c r="AF77" s="41">
        <v>3</v>
      </c>
      <c r="AG77" s="41"/>
      <c r="AH77" s="41">
        <v>8</v>
      </c>
      <c r="AI77" s="41">
        <v>2</v>
      </c>
      <c r="AJ77" s="41">
        <v>5</v>
      </c>
      <c r="AK77" s="41">
        <v>3</v>
      </c>
      <c r="AL77" s="41">
        <v>1</v>
      </c>
      <c r="AM77" s="41"/>
      <c r="AN77" s="41">
        <v>5</v>
      </c>
      <c r="AO77" s="41"/>
      <c r="AP77" s="41"/>
      <c r="AQ77" s="100">
        <f t="shared" si="2"/>
        <v>37</v>
      </c>
      <c r="AR77" s="68">
        <f t="shared" si="3"/>
        <v>5</v>
      </c>
    </row>
    <row r="78" spans="1:44">
      <c r="A78" s="9" t="s">
        <v>668</v>
      </c>
      <c r="B78" s="27" t="s">
        <v>313</v>
      </c>
      <c r="C78" s="68"/>
      <c r="D78" s="21"/>
      <c r="E78" s="68"/>
      <c r="F78" s="21"/>
      <c r="G78" s="41"/>
      <c r="H78" s="41"/>
      <c r="I78" s="41"/>
      <c r="J78" s="41"/>
      <c r="K78" s="41"/>
      <c r="L78" s="41">
        <v>21</v>
      </c>
      <c r="M78" s="41">
        <v>4</v>
      </c>
      <c r="N78" s="41">
        <v>34</v>
      </c>
      <c r="O78" s="41">
        <v>9</v>
      </c>
      <c r="P78" s="41">
        <v>2</v>
      </c>
      <c r="Q78" s="41">
        <v>10</v>
      </c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 t="shared" si="2"/>
        <v>36</v>
      </c>
      <c r="AR78" s="68">
        <f t="shared" si="3"/>
        <v>44</v>
      </c>
    </row>
    <row r="79" spans="1:44">
      <c r="A79" s="9" t="s">
        <v>1327</v>
      </c>
      <c r="B79" s="27" t="s">
        <v>1331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8</v>
      </c>
      <c r="Y79" s="41">
        <v>4</v>
      </c>
      <c r="Z79" s="41">
        <v>27</v>
      </c>
      <c r="AA79" s="41">
        <v>10</v>
      </c>
      <c r="AB79" s="41">
        <v>1</v>
      </c>
      <c r="AC79" s="41">
        <v>5</v>
      </c>
      <c r="AD79" s="41">
        <v>15</v>
      </c>
      <c r="AE79" s="41">
        <v>7</v>
      </c>
      <c r="AF79" s="41"/>
      <c r="AG79" s="41">
        <v>7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 t="shared" si="2"/>
        <v>35</v>
      </c>
      <c r="AR79" s="68">
        <f t="shared" si="3"/>
        <v>49</v>
      </c>
    </row>
    <row r="80" spans="1:44">
      <c r="A80" s="9" t="s">
        <v>1710</v>
      </c>
      <c r="B80" s="27" t="s">
        <v>100</v>
      </c>
      <c r="C80" s="68"/>
      <c r="D80" s="21"/>
      <c r="E80" s="68"/>
      <c r="F80" s="21"/>
      <c r="G80" s="41"/>
      <c r="H80" s="41"/>
      <c r="I80" s="2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>
        <v>11</v>
      </c>
      <c r="AI80" s="41">
        <v>2</v>
      </c>
      <c r="AJ80" s="41"/>
      <c r="AK80" s="41">
        <v>14</v>
      </c>
      <c r="AL80" s="41"/>
      <c r="AM80" s="41">
        <v>15</v>
      </c>
      <c r="AN80" s="41">
        <v>6</v>
      </c>
      <c r="AO80" s="41">
        <v>4</v>
      </c>
      <c r="AP80" s="41"/>
      <c r="AQ80" s="100">
        <f t="shared" si="2"/>
        <v>37</v>
      </c>
      <c r="AR80" s="68">
        <f t="shared" si="3"/>
        <v>15</v>
      </c>
    </row>
    <row r="81" spans="1:44">
      <c r="A81" s="9" t="s">
        <v>72</v>
      </c>
      <c r="B81" s="27" t="s">
        <v>162</v>
      </c>
      <c r="C81" s="68">
        <v>10</v>
      </c>
      <c r="D81" s="21"/>
      <c r="E81" s="68">
        <v>10</v>
      </c>
      <c r="F81" s="41">
        <v>6</v>
      </c>
      <c r="G81" s="41">
        <v>4</v>
      </c>
      <c r="H81" s="41"/>
      <c r="I81" s="41">
        <v>14</v>
      </c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 t="shared" si="2"/>
        <v>35</v>
      </c>
      <c r="AR81" s="68">
        <f t="shared" si="3"/>
        <v>10</v>
      </c>
    </row>
    <row r="82" spans="1:44">
      <c r="A82" s="380" t="s">
        <v>54</v>
      </c>
      <c r="B82" s="21" t="s">
        <v>99</v>
      </c>
      <c r="C82" s="68">
        <v>15</v>
      </c>
      <c r="D82" s="21">
        <v>5</v>
      </c>
      <c r="E82" s="68">
        <v>5</v>
      </c>
      <c r="F82" s="41"/>
      <c r="G82" s="41"/>
      <c r="H82" s="41"/>
      <c r="I82" s="41"/>
      <c r="J82" s="41"/>
      <c r="K82" s="41"/>
      <c r="L82" s="41"/>
      <c r="M82" s="41"/>
      <c r="N82" s="41"/>
      <c r="O82" s="41">
        <v>9</v>
      </c>
      <c r="P82" s="41">
        <v>4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 t="shared" si="2"/>
        <v>33</v>
      </c>
      <c r="AR82" s="68">
        <f t="shared" si="3"/>
        <v>5</v>
      </c>
    </row>
    <row r="83" spans="1:44">
      <c r="A83" s="9" t="s">
        <v>1739</v>
      </c>
      <c r="B83" s="27" t="s">
        <v>481</v>
      </c>
      <c r="C83" s="68"/>
      <c r="D83" s="21"/>
      <c r="E83" s="68"/>
      <c r="F83" s="2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>
        <v>7</v>
      </c>
      <c r="AI83" s="41"/>
      <c r="AJ83" s="41"/>
      <c r="AK83" s="41">
        <v>12</v>
      </c>
      <c r="AL83" s="41">
        <v>3</v>
      </c>
      <c r="AM83" s="41"/>
      <c r="AN83" s="41">
        <v>10</v>
      </c>
      <c r="AO83" s="41">
        <v>3</v>
      </c>
      <c r="AP83" s="41"/>
      <c r="AQ83" s="100">
        <f t="shared" si="2"/>
        <v>35</v>
      </c>
      <c r="AR83" s="68">
        <f t="shared" si="3"/>
        <v>0</v>
      </c>
    </row>
    <row r="84" spans="1:44">
      <c r="A84" s="9" t="s">
        <v>985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>
        <v>12</v>
      </c>
      <c r="S84" s="41">
        <v>5</v>
      </c>
      <c r="T84" s="41"/>
      <c r="U84" s="41">
        <v>11</v>
      </c>
      <c r="V84" s="41">
        <v>5</v>
      </c>
      <c r="W84" s="41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 t="shared" si="2"/>
        <v>33</v>
      </c>
      <c r="AR84" s="68">
        <f t="shared" si="3"/>
        <v>5</v>
      </c>
    </row>
    <row r="85" spans="1:44">
      <c r="A85" s="9" t="s">
        <v>725</v>
      </c>
      <c r="B85" s="27" t="s">
        <v>92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12</v>
      </c>
      <c r="M85" s="41">
        <v>2</v>
      </c>
      <c r="N85" s="41">
        <v>5</v>
      </c>
      <c r="O85" s="41">
        <v>14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 t="shared" si="2"/>
        <v>33</v>
      </c>
      <c r="AR85" s="68">
        <f t="shared" si="3"/>
        <v>5</v>
      </c>
    </row>
    <row r="86" spans="1:44">
      <c r="A86" s="9" t="s">
        <v>1324</v>
      </c>
      <c r="B86" s="27" t="s">
        <v>97</v>
      </c>
      <c r="C86" s="68"/>
      <c r="D86" s="21"/>
      <c r="E86" s="68"/>
      <c r="F86" s="21"/>
      <c r="G86" s="41"/>
      <c r="H86" s="41"/>
      <c r="I86" s="2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127">
        <v>4</v>
      </c>
      <c r="Y86" s="41"/>
      <c r="Z86" s="41"/>
      <c r="AA86" s="41">
        <v>12</v>
      </c>
      <c r="AB86" s="41">
        <v>1</v>
      </c>
      <c r="AC86" s="41">
        <v>4</v>
      </c>
      <c r="AD86" s="41">
        <v>5</v>
      </c>
      <c r="AE86" s="41">
        <v>7</v>
      </c>
      <c r="AF86" s="41">
        <v>1</v>
      </c>
      <c r="AG86" s="41"/>
      <c r="AH86" s="41">
        <v>2</v>
      </c>
      <c r="AI86" s="41">
        <v>1</v>
      </c>
      <c r="AJ86" s="41"/>
      <c r="AK86" s="41"/>
      <c r="AL86" s="41"/>
      <c r="AM86" s="41"/>
      <c r="AN86" s="41"/>
      <c r="AO86" s="41"/>
      <c r="AP86" s="41"/>
      <c r="AQ86" s="100">
        <f t="shared" si="2"/>
        <v>32</v>
      </c>
      <c r="AR86" s="68">
        <f t="shared" si="3"/>
        <v>5</v>
      </c>
    </row>
    <row r="87" spans="1:44">
      <c r="A87" s="9" t="s">
        <v>71</v>
      </c>
      <c r="B87" s="27" t="s">
        <v>99</v>
      </c>
      <c r="C87" s="68">
        <v>11</v>
      </c>
      <c r="D87" s="21">
        <v>4</v>
      </c>
      <c r="E87" s="68"/>
      <c r="F87" s="41">
        <v>13</v>
      </c>
      <c r="G87" s="41">
        <v>4</v>
      </c>
      <c r="H87" s="41">
        <v>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 t="shared" si="2"/>
        <v>32</v>
      </c>
      <c r="AR87" s="68">
        <f t="shared" si="3"/>
        <v>5</v>
      </c>
    </row>
    <row r="88" spans="1:44">
      <c r="A88" s="9" t="s">
        <v>1320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>
        <v>11</v>
      </c>
      <c r="Y88" s="41">
        <v>4</v>
      </c>
      <c r="Z88" s="41"/>
      <c r="AA88" s="41">
        <v>14</v>
      </c>
      <c r="AB88" s="41">
        <v>2</v>
      </c>
      <c r="AC88" s="41">
        <v>1</v>
      </c>
      <c r="AD88" s="41">
        <v>5</v>
      </c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 t="shared" si="2"/>
        <v>32</v>
      </c>
      <c r="AR88" s="68">
        <f t="shared" si="3"/>
        <v>5</v>
      </c>
    </row>
    <row r="89" spans="1:44">
      <c r="A89" s="9" t="s">
        <v>734</v>
      </c>
      <c r="B89" s="27" t="s">
        <v>95</v>
      </c>
      <c r="C89" s="68"/>
      <c r="D89" s="21"/>
      <c r="E89" s="68"/>
      <c r="F89" s="21"/>
      <c r="G89" s="41"/>
      <c r="H89" s="41"/>
      <c r="I89" s="41"/>
      <c r="J89" s="41"/>
      <c r="K89" s="41"/>
      <c r="L89" s="41">
        <v>11</v>
      </c>
      <c r="M89" s="41">
        <v>1</v>
      </c>
      <c r="N89" s="41"/>
      <c r="O89" s="41">
        <v>15</v>
      </c>
      <c r="P89" s="41">
        <v>5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 t="shared" si="2"/>
        <v>32</v>
      </c>
      <c r="AR89" s="68">
        <f t="shared" si="3"/>
        <v>0</v>
      </c>
    </row>
    <row r="90" spans="1:44">
      <c r="A90" s="9" t="s">
        <v>88</v>
      </c>
      <c r="B90" s="27" t="s">
        <v>96</v>
      </c>
      <c r="C90" s="68">
        <v>12</v>
      </c>
      <c r="D90" s="21">
        <v>6</v>
      </c>
      <c r="E90" s="68">
        <v>10</v>
      </c>
      <c r="F90" s="41">
        <v>10</v>
      </c>
      <c r="G90" s="41">
        <v>4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 t="shared" si="2"/>
        <v>32</v>
      </c>
      <c r="AR90" s="68">
        <f t="shared" si="3"/>
        <v>10</v>
      </c>
    </row>
    <row r="91" spans="1:44">
      <c r="A91" s="9" t="s">
        <v>1168</v>
      </c>
      <c r="B91" s="27" t="s">
        <v>95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>
        <v>11</v>
      </c>
      <c r="V91" s="41">
        <v>4</v>
      </c>
      <c r="W91" s="41"/>
      <c r="X91" s="41">
        <v>1</v>
      </c>
      <c r="Y91" s="41">
        <v>3</v>
      </c>
      <c r="Z91" s="41"/>
      <c r="AA91" s="41">
        <v>7</v>
      </c>
      <c r="AB91" s="41">
        <v>2</v>
      </c>
      <c r="AC91" s="41">
        <v>3</v>
      </c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 t="shared" si="2"/>
        <v>31</v>
      </c>
      <c r="AR91" s="68">
        <f t="shared" si="3"/>
        <v>0</v>
      </c>
    </row>
    <row r="92" spans="1:44">
      <c r="A92" s="9" t="s">
        <v>1562</v>
      </c>
      <c r="B92" s="27" t="s">
        <v>98</v>
      </c>
      <c r="C92" s="68"/>
      <c r="D92" s="21"/>
      <c r="E92" s="68"/>
      <c r="F92" s="21"/>
      <c r="G92" s="41"/>
      <c r="H92" s="41"/>
      <c r="I92" s="2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>
        <v>13</v>
      </c>
      <c r="AF92" s="41">
        <v>3</v>
      </c>
      <c r="AG92" s="41">
        <v>20</v>
      </c>
      <c r="AH92" s="41">
        <v>10</v>
      </c>
      <c r="AI92" s="41">
        <v>4</v>
      </c>
      <c r="AJ92" s="41">
        <v>15</v>
      </c>
      <c r="AK92" s="41"/>
      <c r="AL92" s="41"/>
      <c r="AM92" s="41"/>
      <c r="AN92" s="41"/>
      <c r="AO92" s="41"/>
      <c r="AP92" s="41"/>
      <c r="AQ92" s="100">
        <f t="shared" si="2"/>
        <v>30</v>
      </c>
      <c r="AR92" s="68">
        <f t="shared" si="3"/>
        <v>35</v>
      </c>
    </row>
    <row r="93" spans="1:44">
      <c r="A93" s="9" t="s">
        <v>1617</v>
      </c>
      <c r="B93" s="27" t="s">
        <v>313</v>
      </c>
      <c r="C93" s="68"/>
      <c r="D93" s="21"/>
      <c r="E93" s="68"/>
      <c r="F93" s="21"/>
      <c r="G93" s="41"/>
      <c r="H93" s="41"/>
      <c r="I93" s="41"/>
      <c r="J93" s="41"/>
      <c r="K93" s="41"/>
      <c r="L93" s="41"/>
      <c r="M93" s="41"/>
      <c r="N93" s="41"/>
      <c r="O93" s="68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>
        <v>3</v>
      </c>
      <c r="AF93" s="41"/>
      <c r="AG93" s="41">
        <v>5</v>
      </c>
      <c r="AH93" s="41">
        <v>11</v>
      </c>
      <c r="AI93" s="41">
        <v>1</v>
      </c>
      <c r="AJ93" s="41">
        <v>15</v>
      </c>
      <c r="AK93" s="41">
        <v>11</v>
      </c>
      <c r="AL93" s="41">
        <v>4</v>
      </c>
      <c r="AM93" s="41">
        <v>15</v>
      </c>
      <c r="AN93" s="41"/>
      <c r="AO93" s="41"/>
      <c r="AP93" s="41"/>
      <c r="AQ93" s="100">
        <f t="shared" si="2"/>
        <v>30</v>
      </c>
      <c r="AR93" s="68">
        <f t="shared" si="3"/>
        <v>35</v>
      </c>
    </row>
    <row r="94" spans="1:44">
      <c r="A94" s="9" t="s">
        <v>726</v>
      </c>
      <c r="B94" s="27" t="s">
        <v>100</v>
      </c>
      <c r="C94" s="68"/>
      <c r="D94" s="21"/>
      <c r="E94" s="68"/>
      <c r="F94" s="21"/>
      <c r="G94" s="41"/>
      <c r="H94" s="41"/>
      <c r="I94" s="41"/>
      <c r="J94" s="41"/>
      <c r="K94" s="41"/>
      <c r="L94" s="41">
        <v>11</v>
      </c>
      <c r="M94" s="41">
        <v>2</v>
      </c>
      <c r="N94" s="41"/>
      <c r="O94" s="41">
        <v>14</v>
      </c>
      <c r="P94" s="41">
        <v>3</v>
      </c>
      <c r="Q94" s="41">
        <v>5</v>
      </c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 t="shared" si="2"/>
        <v>30</v>
      </c>
      <c r="AR94" s="68">
        <f t="shared" si="3"/>
        <v>5</v>
      </c>
    </row>
    <row r="95" spans="1:44">
      <c r="A95" s="9" t="s">
        <v>1184</v>
      </c>
      <c r="B95" s="27" t="s">
        <v>481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7">
        <v>1</v>
      </c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>
        <v>9</v>
      </c>
      <c r="AI95" s="41">
        <v>1</v>
      </c>
      <c r="AJ95" s="41"/>
      <c r="AK95" s="41">
        <v>11</v>
      </c>
      <c r="AL95" s="41">
        <v>3</v>
      </c>
      <c r="AM95" s="41"/>
      <c r="AN95" s="41">
        <v>5</v>
      </c>
      <c r="AO95" s="41"/>
      <c r="AP95" s="41"/>
      <c r="AQ95" s="100">
        <f t="shared" si="2"/>
        <v>30</v>
      </c>
      <c r="AR95" s="68">
        <f t="shared" si="3"/>
        <v>0</v>
      </c>
    </row>
    <row r="96" spans="1:44">
      <c r="A96" s="9" t="s">
        <v>90</v>
      </c>
      <c r="B96" s="27" t="s">
        <v>107</v>
      </c>
      <c r="C96" s="68">
        <v>11</v>
      </c>
      <c r="D96" s="21">
        <v>5</v>
      </c>
      <c r="E96" s="68"/>
      <c r="F96" s="41">
        <v>10</v>
      </c>
      <c r="G96" s="41">
        <v>4</v>
      </c>
      <c r="H96" s="41">
        <v>5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 t="shared" si="2"/>
        <v>30</v>
      </c>
      <c r="AR96" s="68">
        <f t="shared" si="3"/>
        <v>5</v>
      </c>
    </row>
    <row r="97" spans="1:44">
      <c r="A97" s="9" t="s">
        <v>1593</v>
      </c>
      <c r="B97" s="27" t="s">
        <v>481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>
        <v>5</v>
      </c>
      <c r="AF97" s="41">
        <v>1</v>
      </c>
      <c r="AG97" s="41"/>
      <c r="AH97" s="430">
        <v>10</v>
      </c>
      <c r="AI97" s="430">
        <v>3</v>
      </c>
      <c r="AJ97" s="430">
        <v>20</v>
      </c>
      <c r="AK97" s="430">
        <v>8</v>
      </c>
      <c r="AL97" s="430">
        <v>2</v>
      </c>
      <c r="AM97" s="430"/>
      <c r="AN97" s="430"/>
      <c r="AO97" s="430"/>
      <c r="AP97" s="430"/>
      <c r="AQ97" s="100">
        <f t="shared" si="2"/>
        <v>29</v>
      </c>
      <c r="AR97" s="68">
        <f t="shared" si="3"/>
        <v>20</v>
      </c>
    </row>
    <row r="98" spans="1:44">
      <c r="A98" s="9" t="s">
        <v>1749</v>
      </c>
      <c r="B98" s="27" t="s">
        <v>97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1</v>
      </c>
      <c r="AI98" s="41">
        <v>1</v>
      </c>
      <c r="AJ98" s="41"/>
      <c r="AK98" s="41">
        <v>14</v>
      </c>
      <c r="AL98" s="41">
        <v>4</v>
      </c>
      <c r="AM98" s="41">
        <v>15</v>
      </c>
      <c r="AN98" s="41">
        <v>9</v>
      </c>
      <c r="AO98" s="41">
        <v>2</v>
      </c>
      <c r="AP98" s="41">
        <v>5</v>
      </c>
      <c r="AQ98" s="100">
        <f t="shared" si="2"/>
        <v>31</v>
      </c>
      <c r="AR98" s="68">
        <f t="shared" si="3"/>
        <v>20</v>
      </c>
    </row>
    <row r="99" spans="1:44">
      <c r="A99" s="9" t="s">
        <v>417</v>
      </c>
      <c r="B99" s="27" t="s">
        <v>103</v>
      </c>
      <c r="C99" s="68"/>
      <c r="D99" s="21"/>
      <c r="E99" s="68"/>
      <c r="F99" s="127">
        <v>2</v>
      </c>
      <c r="G99" s="41"/>
      <c r="H99" s="41">
        <v>5</v>
      </c>
      <c r="I99" s="41">
        <v>11</v>
      </c>
      <c r="J99" s="41">
        <v>6</v>
      </c>
      <c r="K99" s="41">
        <v>83</v>
      </c>
      <c r="L99" s="41">
        <v>8</v>
      </c>
      <c r="M99" s="41">
        <v>2</v>
      </c>
      <c r="N99" s="41">
        <v>43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 t="shared" si="2"/>
        <v>29</v>
      </c>
      <c r="AR99" s="68">
        <f t="shared" si="3"/>
        <v>131</v>
      </c>
    </row>
    <row r="100" spans="1:44">
      <c r="A100" s="9" t="s">
        <v>83</v>
      </c>
      <c r="B100" s="27" t="s">
        <v>100</v>
      </c>
      <c r="C100" s="68">
        <v>12</v>
      </c>
      <c r="D100" s="21">
        <v>4</v>
      </c>
      <c r="E100" s="68"/>
      <c r="F100" s="41">
        <v>10</v>
      </c>
      <c r="G100" s="41">
        <v>2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 t="shared" si="2"/>
        <v>28</v>
      </c>
      <c r="AR100" s="68">
        <f t="shared" si="3"/>
        <v>0</v>
      </c>
    </row>
    <row r="101" spans="1:44">
      <c r="A101" s="9" t="s">
        <v>1156</v>
      </c>
      <c r="B101" s="27" t="s">
        <v>95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>
        <v>16</v>
      </c>
      <c r="V101" s="41">
        <v>6</v>
      </c>
      <c r="W101" s="41">
        <v>20</v>
      </c>
      <c r="X101" s="41">
        <v>5</v>
      </c>
      <c r="Y101" s="41">
        <v>1</v>
      </c>
      <c r="Z101" s="41">
        <v>5</v>
      </c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 t="shared" si="2"/>
        <v>28</v>
      </c>
      <c r="AR101" s="68">
        <f t="shared" si="3"/>
        <v>25</v>
      </c>
    </row>
    <row r="102" spans="1:44">
      <c r="A102" s="9" t="s">
        <v>848</v>
      </c>
      <c r="B102" s="27" t="s">
        <v>95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>
        <v>12</v>
      </c>
      <c r="P102" s="41">
        <v>6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>
        <v>7</v>
      </c>
      <c r="AI102" s="41">
        <v>2</v>
      </c>
      <c r="AJ102" s="41">
        <v>5</v>
      </c>
      <c r="AK102" s="41"/>
      <c r="AL102" s="41"/>
      <c r="AM102" s="41"/>
      <c r="AN102" s="41"/>
      <c r="AO102" s="41"/>
      <c r="AP102" s="41"/>
      <c r="AQ102" s="100">
        <f t="shared" si="2"/>
        <v>27</v>
      </c>
      <c r="AR102" s="68">
        <f t="shared" si="3"/>
        <v>5</v>
      </c>
    </row>
    <row r="103" spans="1:44">
      <c r="A103" s="380" t="s">
        <v>317</v>
      </c>
      <c r="B103" s="27" t="s">
        <v>103</v>
      </c>
      <c r="C103" s="2"/>
      <c r="D103" s="2"/>
      <c r="E103" s="2"/>
      <c r="F103" s="41">
        <v>16</v>
      </c>
      <c r="G103" s="41">
        <v>3</v>
      </c>
      <c r="H103" s="41">
        <v>30</v>
      </c>
      <c r="I103" s="41">
        <v>5</v>
      </c>
      <c r="J103" s="41">
        <v>3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 t="shared" si="2"/>
        <v>27</v>
      </c>
      <c r="AR103" s="68">
        <f t="shared" si="3"/>
        <v>30</v>
      </c>
    </row>
    <row r="104" spans="1:44">
      <c r="A104" s="9" t="s">
        <v>988</v>
      </c>
      <c r="B104" s="27" t="s">
        <v>100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>
        <v>14</v>
      </c>
      <c r="S104" s="41">
        <v>4</v>
      </c>
      <c r="T104" s="41"/>
      <c r="U104" s="41">
        <v>3</v>
      </c>
      <c r="V104" s="41">
        <v>4</v>
      </c>
      <c r="W104" s="41">
        <v>5</v>
      </c>
      <c r="X104" s="41"/>
      <c r="Y104" s="41">
        <v>2</v>
      </c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 t="shared" si="2"/>
        <v>27</v>
      </c>
      <c r="AR104" s="68">
        <f t="shared" si="3"/>
        <v>5</v>
      </c>
    </row>
    <row r="105" spans="1:44">
      <c r="A105" s="9" t="s">
        <v>871</v>
      </c>
      <c r="B105" s="27" t="s">
        <v>103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>
        <v>9</v>
      </c>
      <c r="P105" s="41">
        <v>3</v>
      </c>
      <c r="Q105" s="41">
        <v>4</v>
      </c>
      <c r="R105" s="41">
        <v>11</v>
      </c>
      <c r="S105" s="41">
        <v>3</v>
      </c>
      <c r="T105" s="41">
        <v>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 t="shared" si="2"/>
        <v>26</v>
      </c>
      <c r="AR105" s="68">
        <f t="shared" si="3"/>
        <v>13</v>
      </c>
    </row>
    <row r="106" spans="1:44">
      <c r="A106" s="9" t="s">
        <v>1167</v>
      </c>
      <c r="B106" s="27" t="s">
        <v>106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>
        <v>11</v>
      </c>
      <c r="V106" s="41">
        <v>5</v>
      </c>
      <c r="W106" s="41">
        <v>15</v>
      </c>
      <c r="X106" s="41">
        <v>6</v>
      </c>
      <c r="Y106" s="41">
        <v>3</v>
      </c>
      <c r="Z106" s="41">
        <v>5</v>
      </c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 t="shared" si="2"/>
        <v>25</v>
      </c>
      <c r="AR106" s="68">
        <f t="shared" si="3"/>
        <v>20</v>
      </c>
    </row>
    <row r="107" spans="1:44">
      <c r="A107" s="380" t="s">
        <v>1160</v>
      </c>
      <c r="B107" s="27" t="s">
        <v>103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>
        <v>18</v>
      </c>
      <c r="V107" s="41">
        <v>5</v>
      </c>
      <c r="W107" s="41">
        <v>26</v>
      </c>
      <c r="X107" s="41">
        <v>2</v>
      </c>
      <c r="Y107" s="41"/>
      <c r="Z107" s="41">
        <v>5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 t="shared" si="2"/>
        <v>25</v>
      </c>
      <c r="AR107" s="68">
        <f t="shared" si="3"/>
        <v>31</v>
      </c>
    </row>
    <row r="108" spans="1:44">
      <c r="A108" s="380" t="s">
        <v>702</v>
      </c>
      <c r="B108" s="27" t="s">
        <v>97</v>
      </c>
      <c r="C108" s="68"/>
      <c r="D108" s="21"/>
      <c r="E108" s="68"/>
      <c r="F108" s="21"/>
      <c r="G108" s="41"/>
      <c r="H108" s="41"/>
      <c r="I108" s="41"/>
      <c r="J108" s="41"/>
      <c r="K108" s="41"/>
      <c r="L108" s="41">
        <v>19</v>
      </c>
      <c r="M108" s="41">
        <v>6</v>
      </c>
      <c r="N108" s="41">
        <v>5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 t="shared" si="2"/>
        <v>25</v>
      </c>
      <c r="AR108" s="68">
        <f t="shared" si="3"/>
        <v>5</v>
      </c>
    </row>
    <row r="109" spans="1:44">
      <c r="A109" s="9" t="s">
        <v>1842</v>
      </c>
      <c r="B109" s="27" t="s">
        <v>95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>
        <v>10</v>
      </c>
      <c r="AL109" s="41">
        <v>3</v>
      </c>
      <c r="AM109" s="41">
        <v>5</v>
      </c>
      <c r="AN109" s="41">
        <v>11</v>
      </c>
      <c r="AO109" s="41">
        <v>3</v>
      </c>
      <c r="AP109" s="41"/>
      <c r="AQ109" s="100">
        <f t="shared" si="2"/>
        <v>27</v>
      </c>
      <c r="AR109" s="68">
        <f t="shared" si="3"/>
        <v>5</v>
      </c>
    </row>
    <row r="110" spans="1:44">
      <c r="A110" s="9" t="s">
        <v>1319</v>
      </c>
      <c r="B110" s="27" t="s">
        <v>95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>
        <v>10</v>
      </c>
      <c r="Y110" s="41">
        <v>2</v>
      </c>
      <c r="Z110" s="41"/>
      <c r="AA110" s="41">
        <v>10</v>
      </c>
      <c r="AB110" s="41">
        <v>1</v>
      </c>
      <c r="AC110" s="41">
        <v>2</v>
      </c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 t="shared" si="2"/>
        <v>25</v>
      </c>
      <c r="AR110" s="68">
        <f t="shared" si="3"/>
        <v>0</v>
      </c>
    </row>
    <row r="111" spans="1:44">
      <c r="A111" s="9" t="s">
        <v>1707</v>
      </c>
      <c r="B111" s="27" t="s">
        <v>93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>
        <v>6</v>
      </c>
      <c r="AI111" s="41">
        <v>3</v>
      </c>
      <c r="AJ111" s="41"/>
      <c r="AK111" s="41">
        <v>11</v>
      </c>
      <c r="AL111" s="41">
        <v>5</v>
      </c>
      <c r="AM111" s="41"/>
      <c r="AN111" s="41">
        <v>1</v>
      </c>
      <c r="AO111" s="41"/>
      <c r="AP111" s="41"/>
      <c r="AQ111" s="100">
        <f t="shared" si="2"/>
        <v>26</v>
      </c>
      <c r="AR111" s="68">
        <f t="shared" si="3"/>
        <v>0</v>
      </c>
    </row>
    <row r="112" spans="1:44">
      <c r="A112" s="9" t="s">
        <v>1841</v>
      </c>
      <c r="B112" s="27" t="s">
        <v>1839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>
        <v>13</v>
      </c>
      <c r="AL112" s="41">
        <v>2</v>
      </c>
      <c r="AM112" s="41">
        <v>20</v>
      </c>
      <c r="AN112" s="41">
        <v>7</v>
      </c>
      <c r="AO112" s="41">
        <v>4</v>
      </c>
      <c r="AP112" s="41">
        <v>5</v>
      </c>
      <c r="AQ112" s="100">
        <f t="shared" si="2"/>
        <v>26</v>
      </c>
      <c r="AR112" s="68">
        <f t="shared" si="3"/>
        <v>25</v>
      </c>
    </row>
    <row r="113" spans="1:44">
      <c r="A113" s="9" t="s">
        <v>1708</v>
      </c>
      <c r="B113" s="27" t="s">
        <v>103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>
        <v>13</v>
      </c>
      <c r="AI113" s="41">
        <v>4</v>
      </c>
      <c r="AJ113" s="41">
        <v>86</v>
      </c>
      <c r="AK113" s="41">
        <v>4</v>
      </c>
      <c r="AL113" s="41">
        <v>2</v>
      </c>
      <c r="AM113" s="41">
        <v>14</v>
      </c>
      <c r="AN113" s="41"/>
      <c r="AO113" s="41"/>
      <c r="AP113" s="41"/>
      <c r="AQ113" s="100">
        <f t="shared" si="2"/>
        <v>23</v>
      </c>
      <c r="AR113" s="68">
        <f t="shared" si="3"/>
        <v>100</v>
      </c>
    </row>
    <row r="114" spans="1:44">
      <c r="A114" s="9" t="s">
        <v>1622</v>
      </c>
      <c r="B114" s="27" t="s">
        <v>98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127">
        <v>3</v>
      </c>
      <c r="AF114" s="41"/>
      <c r="AG114" s="41"/>
      <c r="AH114" s="41">
        <v>8</v>
      </c>
      <c r="AI114" s="41">
        <v>3</v>
      </c>
      <c r="AJ114" s="41">
        <v>5</v>
      </c>
      <c r="AK114" s="41">
        <v>7</v>
      </c>
      <c r="AL114" s="41">
        <v>2</v>
      </c>
      <c r="AM114" s="41">
        <v>5</v>
      </c>
      <c r="AN114" s="41"/>
      <c r="AO114" s="41"/>
      <c r="AP114" s="41"/>
      <c r="AQ114" s="100">
        <f t="shared" si="2"/>
        <v>23</v>
      </c>
      <c r="AR114" s="68">
        <f t="shared" si="3"/>
        <v>10</v>
      </c>
    </row>
    <row r="115" spans="1:44">
      <c r="A115" s="9" t="s">
        <v>1851</v>
      </c>
      <c r="B115" s="27" t="s">
        <v>103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9</v>
      </c>
      <c r="AL115" s="41">
        <v>3</v>
      </c>
      <c r="AM115" s="41">
        <v>57</v>
      </c>
      <c r="AN115" s="41">
        <v>9</v>
      </c>
      <c r="AO115" s="41">
        <v>3</v>
      </c>
      <c r="AP115" s="41">
        <v>30</v>
      </c>
      <c r="AQ115" s="100">
        <f t="shared" si="2"/>
        <v>24</v>
      </c>
      <c r="AR115" s="68">
        <f t="shared" si="3"/>
        <v>87</v>
      </c>
    </row>
    <row r="116" spans="1:44">
      <c r="A116" s="9" t="s">
        <v>1856</v>
      </c>
      <c r="B116" s="27" t="s">
        <v>98</v>
      </c>
      <c r="C116" s="68"/>
      <c r="D116" s="21"/>
      <c r="E116" s="68"/>
      <c r="F116" s="2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>
        <v>11</v>
      </c>
      <c r="AL116" s="41">
        <v>3</v>
      </c>
      <c r="AM116" s="41">
        <v>5</v>
      </c>
      <c r="AN116" s="41">
        <v>8</v>
      </c>
      <c r="AO116" s="41">
        <v>2</v>
      </c>
      <c r="AP116" s="41"/>
      <c r="AQ116" s="100">
        <f t="shared" si="2"/>
        <v>24</v>
      </c>
      <c r="AR116" s="68">
        <f t="shared" si="3"/>
        <v>5</v>
      </c>
    </row>
    <row r="117" spans="1:44">
      <c r="A117" s="380" t="s">
        <v>86</v>
      </c>
      <c r="B117" s="27" t="s">
        <v>107</v>
      </c>
      <c r="C117" s="68">
        <v>17</v>
      </c>
      <c r="D117" s="21">
        <v>5</v>
      </c>
      <c r="E117" s="6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100">
        <f t="shared" si="2"/>
        <v>22</v>
      </c>
      <c r="AR117" s="68">
        <f t="shared" si="3"/>
        <v>0</v>
      </c>
    </row>
    <row r="118" spans="1:44">
      <c r="A118" s="9" t="s">
        <v>853</v>
      </c>
      <c r="B118" s="27" t="s">
        <v>106</v>
      </c>
      <c r="C118" s="68"/>
      <c r="D118" s="21"/>
      <c r="E118" s="6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127">
        <v>1</v>
      </c>
      <c r="Q118" s="41"/>
      <c r="R118" s="127">
        <v>2</v>
      </c>
      <c r="S118" s="41"/>
      <c r="T118" s="41"/>
      <c r="U118" s="127">
        <v>1</v>
      </c>
      <c r="V118" s="41"/>
      <c r="W118" s="41"/>
      <c r="X118" s="41"/>
      <c r="Y118" s="41"/>
      <c r="Z118" s="41"/>
      <c r="AA118" s="41">
        <v>8</v>
      </c>
      <c r="AB118" s="41">
        <v>2</v>
      </c>
      <c r="AC118" s="41">
        <v>3</v>
      </c>
      <c r="AD118" s="41">
        <v>10</v>
      </c>
      <c r="AE118" s="41">
        <v>2</v>
      </c>
      <c r="AF118" s="41">
        <v>2</v>
      </c>
      <c r="AG118" s="41">
        <v>10</v>
      </c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 t="shared" si="2"/>
        <v>21</v>
      </c>
      <c r="AR118" s="68">
        <f t="shared" si="3"/>
        <v>20</v>
      </c>
    </row>
    <row r="119" spans="1:44">
      <c r="A119" s="9" t="s">
        <v>1451</v>
      </c>
      <c r="B119" s="27" t="s">
        <v>93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6</v>
      </c>
      <c r="AB119" s="41">
        <v>1</v>
      </c>
      <c r="AC119" s="41">
        <v>4</v>
      </c>
      <c r="AD119" s="41"/>
      <c r="AE119" s="41">
        <v>9</v>
      </c>
      <c r="AF119" s="41">
        <v>1</v>
      </c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 t="shared" si="2"/>
        <v>21</v>
      </c>
      <c r="AR119" s="68">
        <f t="shared" si="3"/>
        <v>0</v>
      </c>
    </row>
    <row r="120" spans="1:44">
      <c r="A120" s="9" t="s">
        <v>1844</v>
      </c>
      <c r="B120" s="27" t="s">
        <v>98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>
        <v>10</v>
      </c>
      <c r="AL120" s="41">
        <v>2</v>
      </c>
      <c r="AM120" s="41"/>
      <c r="AN120" s="41">
        <v>8</v>
      </c>
      <c r="AO120" s="41">
        <v>3</v>
      </c>
      <c r="AP120" s="41"/>
      <c r="AQ120" s="100">
        <f t="shared" si="2"/>
        <v>23</v>
      </c>
      <c r="AR120" s="68">
        <f t="shared" si="3"/>
        <v>0</v>
      </c>
    </row>
    <row r="121" spans="1:44">
      <c r="A121" s="9" t="s">
        <v>87</v>
      </c>
      <c r="B121" s="27" t="s">
        <v>97</v>
      </c>
      <c r="C121" s="68">
        <v>16</v>
      </c>
      <c r="D121" s="21">
        <v>5</v>
      </c>
      <c r="E121" s="68">
        <v>28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 t="shared" si="2"/>
        <v>21</v>
      </c>
      <c r="AR121" s="68">
        <f t="shared" si="3"/>
        <v>28</v>
      </c>
    </row>
    <row r="122" spans="1:44">
      <c r="A122" s="380" t="s">
        <v>614</v>
      </c>
      <c r="B122" s="27" t="s">
        <v>98</v>
      </c>
      <c r="C122" s="2"/>
      <c r="D122" s="2"/>
      <c r="E122" s="2"/>
      <c r="F122" s="2"/>
      <c r="G122" s="2"/>
      <c r="H122" s="2"/>
      <c r="I122" s="41">
        <v>15</v>
      </c>
      <c r="J122" s="41">
        <v>5</v>
      </c>
      <c r="K122" s="41">
        <v>20</v>
      </c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 t="shared" si="2"/>
        <v>20</v>
      </c>
      <c r="AR122" s="68">
        <f t="shared" si="3"/>
        <v>20</v>
      </c>
    </row>
    <row r="123" spans="1:44">
      <c r="A123" s="9" t="s">
        <v>1342</v>
      </c>
      <c r="B123" s="27" t="s">
        <v>481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1</v>
      </c>
      <c r="Y123" s="41">
        <v>4</v>
      </c>
      <c r="Z123" s="41"/>
      <c r="AA123" s="41">
        <v>13</v>
      </c>
      <c r="AB123" s="41">
        <v>1</v>
      </c>
      <c r="AC123" s="41">
        <v>1</v>
      </c>
      <c r="AD123" s="41">
        <v>5</v>
      </c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 t="shared" si="2"/>
        <v>20</v>
      </c>
      <c r="AR123" s="68">
        <f t="shared" si="3"/>
        <v>5</v>
      </c>
    </row>
    <row r="124" spans="1:44">
      <c r="A124" s="380" t="s">
        <v>349</v>
      </c>
      <c r="B124" s="27" t="s">
        <v>104</v>
      </c>
      <c r="C124" s="2"/>
      <c r="D124" s="2"/>
      <c r="E124" s="2"/>
      <c r="F124" s="41">
        <v>14</v>
      </c>
      <c r="G124" s="41">
        <v>6</v>
      </c>
      <c r="H124" s="41">
        <v>5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 t="shared" si="2"/>
        <v>20</v>
      </c>
      <c r="AR124" s="68">
        <f t="shared" si="3"/>
        <v>5</v>
      </c>
    </row>
    <row r="125" spans="1:44">
      <c r="A125" s="380" t="s">
        <v>978</v>
      </c>
      <c r="B125" s="27" t="s">
        <v>92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>
        <v>9</v>
      </c>
      <c r="S125" s="41">
        <v>4</v>
      </c>
      <c r="T125" s="41"/>
      <c r="U125" s="41">
        <v>4</v>
      </c>
      <c r="V125" s="41">
        <v>2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 t="shared" si="2"/>
        <v>19</v>
      </c>
      <c r="AR125" s="68">
        <f t="shared" si="3"/>
        <v>0</v>
      </c>
    </row>
    <row r="126" spans="1:44">
      <c r="A126" s="9" t="s">
        <v>733</v>
      </c>
      <c r="B126" s="27" t="s">
        <v>103</v>
      </c>
      <c r="C126" s="68"/>
      <c r="D126" s="21"/>
      <c r="E126" s="68"/>
      <c r="F126" s="21"/>
      <c r="G126" s="41"/>
      <c r="H126" s="41"/>
      <c r="I126" s="41"/>
      <c r="J126" s="41"/>
      <c r="K126" s="41"/>
      <c r="L126" s="127">
        <v>4</v>
      </c>
      <c r="M126" s="41"/>
      <c r="N126" s="41">
        <v>10</v>
      </c>
      <c r="O126" s="127">
        <v>1</v>
      </c>
      <c r="P126" s="41"/>
      <c r="Q126" s="41"/>
      <c r="R126" s="41">
        <v>4</v>
      </c>
      <c r="S126" s="41">
        <v>3</v>
      </c>
      <c r="T126" s="41"/>
      <c r="U126" s="41">
        <v>7</v>
      </c>
      <c r="V126" s="41"/>
      <c r="W126" s="41">
        <v>6</v>
      </c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 t="shared" si="2"/>
        <v>19</v>
      </c>
      <c r="AR126" s="68">
        <f t="shared" si="3"/>
        <v>16</v>
      </c>
    </row>
    <row r="127" spans="1:44">
      <c r="A127" s="9" t="s">
        <v>1616</v>
      </c>
      <c r="B127" s="27" t="s">
        <v>97</v>
      </c>
      <c r="C127" s="68"/>
      <c r="D127" s="21"/>
      <c r="E127" s="68"/>
      <c r="F127" s="21"/>
      <c r="G127" s="41"/>
      <c r="H127" s="41"/>
      <c r="I127" s="41"/>
      <c r="J127" s="41"/>
      <c r="K127" s="41"/>
      <c r="L127" s="41"/>
      <c r="M127" s="41"/>
      <c r="N127" s="41"/>
      <c r="O127" s="68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>
        <v>3</v>
      </c>
      <c r="AF127" s="41"/>
      <c r="AG127" s="41"/>
      <c r="AH127" s="41">
        <v>15</v>
      </c>
      <c r="AI127" s="41">
        <v>1</v>
      </c>
      <c r="AJ127" s="41">
        <v>15</v>
      </c>
      <c r="AK127" s="41"/>
      <c r="AL127" s="41"/>
      <c r="AM127" s="41"/>
      <c r="AN127" s="41"/>
      <c r="AO127" s="41"/>
      <c r="AP127" s="41"/>
      <c r="AQ127" s="100">
        <f t="shared" si="2"/>
        <v>19</v>
      </c>
      <c r="AR127" s="68">
        <f t="shared" si="3"/>
        <v>15</v>
      </c>
    </row>
    <row r="128" spans="1:44">
      <c r="A128" s="380" t="s">
        <v>175</v>
      </c>
      <c r="B128" s="27" t="s">
        <v>100</v>
      </c>
      <c r="C128" s="68">
        <v>14</v>
      </c>
      <c r="D128" s="21">
        <v>5</v>
      </c>
      <c r="E128" s="68">
        <v>109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 t="shared" si="2"/>
        <v>19</v>
      </c>
      <c r="AR128" s="68">
        <f t="shared" si="3"/>
        <v>109</v>
      </c>
    </row>
    <row r="129" spans="1:44">
      <c r="A129" s="9" t="s">
        <v>85</v>
      </c>
      <c r="B129" s="27" t="s">
        <v>106</v>
      </c>
      <c r="C129" s="68">
        <v>17</v>
      </c>
      <c r="D129" s="21">
        <v>2</v>
      </c>
      <c r="E129" s="68">
        <v>25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 t="shared" si="2"/>
        <v>19</v>
      </c>
      <c r="AR129" s="68">
        <f t="shared" si="3"/>
        <v>25</v>
      </c>
    </row>
    <row r="130" spans="1:44">
      <c r="A130" s="9" t="s">
        <v>1216</v>
      </c>
      <c r="B130" s="27" t="s">
        <v>162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>
        <v>15</v>
      </c>
      <c r="M130" s="41">
        <v>3</v>
      </c>
      <c r="N130" s="41">
        <v>24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 t="shared" si="2"/>
        <v>18</v>
      </c>
      <c r="AR130" s="68">
        <f t="shared" si="3"/>
        <v>24</v>
      </c>
    </row>
    <row r="131" spans="1:44">
      <c r="A131" s="380" t="s">
        <v>977</v>
      </c>
      <c r="B131" s="27" t="s">
        <v>313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>
        <v>13</v>
      </c>
      <c r="S131" s="41">
        <v>5</v>
      </c>
      <c r="T131" s="41">
        <v>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 t="shared" ref="AQ131:AQ194" si="4">C131+D131+F131+G131+I131+J131+L131+M131+O131+P131+R131+S131+U131+V131+X131+Y131+AA131+AB131+AC131+AE131+AF131+AH131+AI131+AK131+AL131+AN131+AO131</f>
        <v>18</v>
      </c>
      <c r="AR131" s="68">
        <f t="shared" ref="AR131:AR194" si="5">E131+H131+K131+Q131+N131+T131+W131+Z131+AD131+AG131+AJ131+AM131+AP131</f>
        <v>5</v>
      </c>
    </row>
    <row r="132" spans="1:44">
      <c r="A132" s="9" t="s">
        <v>81</v>
      </c>
      <c r="B132" s="27" t="s">
        <v>104</v>
      </c>
      <c r="C132" s="68">
        <v>4</v>
      </c>
      <c r="D132" s="21">
        <v>1</v>
      </c>
      <c r="E132" s="68"/>
      <c r="F132" s="41">
        <v>8</v>
      </c>
      <c r="G132" s="41">
        <v>5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 t="shared" si="4"/>
        <v>18</v>
      </c>
      <c r="AR132" s="68">
        <f t="shared" si="5"/>
        <v>0</v>
      </c>
    </row>
    <row r="133" spans="1:44">
      <c r="A133" s="9" t="s">
        <v>1605</v>
      </c>
      <c r="B133" s="27" t="s">
        <v>99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127">
        <v>1</v>
      </c>
      <c r="AF133" s="41"/>
      <c r="AG133" s="41"/>
      <c r="AH133" s="41"/>
      <c r="AI133" s="41"/>
      <c r="AJ133" s="41"/>
      <c r="AK133" s="41">
        <v>5</v>
      </c>
      <c r="AL133" s="41"/>
      <c r="AM133" s="41"/>
      <c r="AN133" s="41">
        <v>9</v>
      </c>
      <c r="AO133" s="41">
        <v>3</v>
      </c>
      <c r="AP133" s="41">
        <v>15</v>
      </c>
      <c r="AQ133" s="100">
        <f t="shared" si="4"/>
        <v>18</v>
      </c>
      <c r="AR133" s="68">
        <f t="shared" si="5"/>
        <v>15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1</v>
      </c>
      <c r="AO134" s="41">
        <v>4</v>
      </c>
      <c r="AP134" s="41">
        <v>10</v>
      </c>
      <c r="AQ134" s="100">
        <f t="shared" si="4"/>
        <v>17</v>
      </c>
      <c r="AR134" s="68">
        <f t="shared" si="5"/>
        <v>26</v>
      </c>
    </row>
    <row r="135" spans="1:44">
      <c r="A135" s="9" t="s">
        <v>1840</v>
      </c>
      <c r="B135" s="27" t="s">
        <v>93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2</v>
      </c>
      <c r="AM135" s="41">
        <v>5</v>
      </c>
      <c r="AN135" s="41">
        <v>5</v>
      </c>
      <c r="AO135" s="41">
        <v>4</v>
      </c>
      <c r="AP135" s="41">
        <v>10</v>
      </c>
      <c r="AQ135" s="100">
        <f t="shared" si="4"/>
        <v>19</v>
      </c>
      <c r="AR135" s="68">
        <f t="shared" si="5"/>
        <v>15</v>
      </c>
    </row>
    <row r="136" spans="1:44">
      <c r="A136" s="9" t="s">
        <v>60</v>
      </c>
      <c r="B136" s="27" t="s">
        <v>96</v>
      </c>
      <c r="C136" s="68">
        <v>13</v>
      </c>
      <c r="D136" s="21">
        <v>2</v>
      </c>
      <c r="E136" s="68">
        <v>21</v>
      </c>
      <c r="F136" s="41">
        <v>1</v>
      </c>
      <c r="G136" s="41"/>
      <c r="H136" s="41">
        <v>5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 t="shared" si="4"/>
        <v>16</v>
      </c>
      <c r="AR136" s="68">
        <f t="shared" si="5"/>
        <v>26</v>
      </c>
    </row>
    <row r="137" spans="1:44">
      <c r="A137" s="380" t="s">
        <v>612</v>
      </c>
      <c r="B137" s="27" t="s">
        <v>313</v>
      </c>
      <c r="C137" s="2"/>
      <c r="D137" s="2"/>
      <c r="E137" s="2"/>
      <c r="F137" s="2"/>
      <c r="G137" s="2"/>
      <c r="H137" s="2"/>
      <c r="I137" s="41">
        <v>13</v>
      </c>
      <c r="J137" s="41">
        <v>3</v>
      </c>
      <c r="K137" s="41">
        <v>10</v>
      </c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 t="shared" si="4"/>
        <v>16</v>
      </c>
      <c r="AR137" s="68">
        <f t="shared" si="5"/>
        <v>10</v>
      </c>
    </row>
    <row r="138" spans="1:44">
      <c r="A138" s="9" t="s">
        <v>990</v>
      </c>
      <c r="B138" s="27" t="s">
        <v>313</v>
      </c>
      <c r="C138" s="68"/>
      <c r="D138" s="21"/>
      <c r="E138" s="68"/>
      <c r="F138" s="21"/>
      <c r="G138" s="41"/>
      <c r="H138" s="41"/>
      <c r="I138" s="21"/>
      <c r="J138" s="41"/>
      <c r="K138" s="41"/>
      <c r="L138" s="41"/>
      <c r="M138" s="41"/>
      <c r="N138" s="41"/>
      <c r="O138" s="41"/>
      <c r="P138" s="41"/>
      <c r="Q138" s="41"/>
      <c r="R138" s="41">
        <v>12</v>
      </c>
      <c r="S138" s="41">
        <v>3</v>
      </c>
      <c r="T138" s="41">
        <v>10</v>
      </c>
      <c r="U138" s="41">
        <v>1</v>
      </c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 t="shared" si="4"/>
        <v>16</v>
      </c>
      <c r="AR138" s="68">
        <f t="shared" si="5"/>
        <v>10</v>
      </c>
    </row>
    <row r="139" spans="1:44">
      <c r="A139" s="9" t="s">
        <v>1325</v>
      </c>
      <c r="B139" s="27" t="s">
        <v>98</v>
      </c>
      <c r="C139" s="68"/>
      <c r="D139" s="21"/>
      <c r="E139" s="68"/>
      <c r="F139" s="21"/>
      <c r="G139" s="41"/>
      <c r="H139" s="41"/>
      <c r="I139" s="2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21">
        <v>5</v>
      </c>
      <c r="Y139" s="41"/>
      <c r="Z139" s="41">
        <v>5</v>
      </c>
      <c r="AA139" s="127">
        <v>5</v>
      </c>
      <c r="AB139" s="127">
        <v>2</v>
      </c>
      <c r="AC139" s="127">
        <v>4</v>
      </c>
      <c r="AD139" s="41">
        <v>15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 t="shared" si="4"/>
        <v>16</v>
      </c>
      <c r="AR139" s="68">
        <f t="shared" si="5"/>
        <v>20</v>
      </c>
    </row>
    <row r="140" spans="1:44">
      <c r="A140" s="9" t="s">
        <v>1321</v>
      </c>
      <c r="B140" s="27" t="s">
        <v>100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>
        <v>8</v>
      </c>
      <c r="Y140" s="41">
        <v>2</v>
      </c>
      <c r="Z140" s="41"/>
      <c r="AA140" s="41">
        <v>4</v>
      </c>
      <c r="AB140" s="41"/>
      <c r="AC140" s="41">
        <v>2</v>
      </c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 t="shared" si="4"/>
        <v>16</v>
      </c>
      <c r="AR140" s="68">
        <f t="shared" si="5"/>
        <v>0</v>
      </c>
    </row>
    <row r="141" spans="1:44">
      <c r="A141" s="9" t="s">
        <v>57</v>
      </c>
      <c r="B141" s="27" t="s">
        <v>94</v>
      </c>
      <c r="C141" s="68">
        <v>13</v>
      </c>
      <c r="D141" s="21">
        <v>2</v>
      </c>
      <c r="E141" s="6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 t="shared" si="4"/>
        <v>15</v>
      </c>
      <c r="AR141" s="68">
        <f t="shared" si="5"/>
        <v>0</v>
      </c>
    </row>
    <row r="142" spans="1:44">
      <c r="A142" s="380" t="s">
        <v>62</v>
      </c>
      <c r="B142" s="27" t="s">
        <v>93</v>
      </c>
      <c r="C142" s="68">
        <v>6</v>
      </c>
      <c r="D142" s="21">
        <v>2</v>
      </c>
      <c r="E142" s="68">
        <v>10</v>
      </c>
      <c r="F142" s="41">
        <v>4</v>
      </c>
      <c r="G142" s="41">
        <v>3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 t="shared" si="4"/>
        <v>15</v>
      </c>
      <c r="AR142" s="68">
        <f t="shared" si="5"/>
        <v>10</v>
      </c>
    </row>
    <row r="143" spans="1:44">
      <c r="A143" s="9" t="s">
        <v>841</v>
      </c>
      <c r="B143" s="27" t="s">
        <v>106</v>
      </c>
      <c r="C143" s="68"/>
      <c r="D143" s="21"/>
      <c r="E143" s="68"/>
      <c r="F143" s="21"/>
      <c r="G143" s="41"/>
      <c r="H143" s="41"/>
      <c r="I143" s="21"/>
      <c r="J143" s="41"/>
      <c r="K143" s="41"/>
      <c r="L143" s="41"/>
      <c r="M143" s="41"/>
      <c r="N143" s="41"/>
      <c r="O143" s="41">
        <v>13</v>
      </c>
      <c r="P143" s="41">
        <v>2</v>
      </c>
      <c r="Q143" s="41">
        <v>10</v>
      </c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 t="shared" si="4"/>
        <v>15</v>
      </c>
      <c r="AR143" s="68">
        <f t="shared" si="5"/>
        <v>10</v>
      </c>
    </row>
    <row r="144" spans="1:44">
      <c r="A144" s="9" t="s">
        <v>1724</v>
      </c>
      <c r="B144" s="27" t="s">
        <v>98</v>
      </c>
      <c r="C144" s="68"/>
      <c r="D144" s="21"/>
      <c r="E144" s="68"/>
      <c r="F144" s="21"/>
      <c r="G144" s="41"/>
      <c r="H144" s="41"/>
      <c r="I144" s="2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>
        <v>5</v>
      </c>
      <c r="AI144" s="41"/>
      <c r="AJ144" s="41"/>
      <c r="AK144" s="41">
        <v>6</v>
      </c>
      <c r="AL144" s="41">
        <v>1</v>
      </c>
      <c r="AM144" s="41"/>
      <c r="AN144" s="41">
        <v>4</v>
      </c>
      <c r="AO144" s="41">
        <v>1</v>
      </c>
      <c r="AP144" s="41"/>
      <c r="AQ144" s="100">
        <f t="shared" si="4"/>
        <v>17</v>
      </c>
      <c r="AR144" s="68">
        <f t="shared" si="5"/>
        <v>0</v>
      </c>
    </row>
    <row r="145" spans="1:44">
      <c r="A145" s="9" t="s">
        <v>609</v>
      </c>
      <c r="B145" s="27" t="s">
        <v>106</v>
      </c>
      <c r="C145" s="2"/>
      <c r="D145" s="2"/>
      <c r="E145" s="2"/>
      <c r="F145" s="2"/>
      <c r="G145" s="2"/>
      <c r="H145" s="2"/>
      <c r="I145" s="41">
        <v>6</v>
      </c>
      <c r="J145" s="41">
        <v>2</v>
      </c>
      <c r="K145" s="41">
        <v>10</v>
      </c>
      <c r="L145" s="41">
        <v>6</v>
      </c>
      <c r="M145" s="41">
        <v>1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 t="shared" si="4"/>
        <v>15</v>
      </c>
      <c r="AR145" s="68">
        <f t="shared" si="5"/>
        <v>10</v>
      </c>
    </row>
    <row r="146" spans="1:44">
      <c r="A146" s="380" t="s">
        <v>56</v>
      </c>
      <c r="B146" s="27" t="s">
        <v>93</v>
      </c>
      <c r="C146" s="68">
        <v>10</v>
      </c>
      <c r="D146" s="21">
        <v>4</v>
      </c>
      <c r="E146" s="6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 t="shared" si="4"/>
        <v>14</v>
      </c>
      <c r="AR146" s="68">
        <f t="shared" si="5"/>
        <v>0</v>
      </c>
    </row>
    <row r="147" spans="1:44">
      <c r="A147" s="9" t="s">
        <v>821</v>
      </c>
      <c r="B147" s="27" t="s">
        <v>97</v>
      </c>
      <c r="C147" s="68"/>
      <c r="D147" s="21"/>
      <c r="E147" s="68"/>
      <c r="F147" s="21"/>
      <c r="G147" s="41"/>
      <c r="H147" s="41"/>
      <c r="I147" s="41"/>
      <c r="J147" s="41"/>
      <c r="K147" s="41"/>
      <c r="L147" s="41"/>
      <c r="M147" s="41"/>
      <c r="N147" s="41"/>
      <c r="O147" s="41">
        <v>10</v>
      </c>
      <c r="P147" s="41">
        <v>4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 t="shared" si="4"/>
        <v>14</v>
      </c>
      <c r="AR147" s="68">
        <f t="shared" si="5"/>
        <v>0</v>
      </c>
    </row>
    <row r="148" spans="1:44">
      <c r="A148" s="9" t="s">
        <v>873</v>
      </c>
      <c r="B148" s="27" t="s">
        <v>98</v>
      </c>
      <c r="C148" s="68"/>
      <c r="D148" s="21"/>
      <c r="E148" s="68"/>
      <c r="F148" s="21"/>
      <c r="G148" s="41"/>
      <c r="H148" s="41"/>
      <c r="I148" s="21"/>
      <c r="J148" s="41"/>
      <c r="K148" s="41"/>
      <c r="L148" s="41"/>
      <c r="M148" s="41"/>
      <c r="N148" s="41"/>
      <c r="O148" s="41">
        <v>2</v>
      </c>
      <c r="P148" s="41">
        <v>1</v>
      </c>
      <c r="Q148" s="41"/>
      <c r="R148" s="41">
        <v>7</v>
      </c>
      <c r="S148" s="41">
        <v>3</v>
      </c>
      <c r="T148" s="41">
        <v>5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 t="shared" si="4"/>
        <v>13</v>
      </c>
      <c r="AR148" s="68">
        <f t="shared" si="5"/>
        <v>5</v>
      </c>
    </row>
    <row r="149" spans="1:44">
      <c r="A149" s="10" t="s">
        <v>53</v>
      </c>
      <c r="B149" s="27" t="s">
        <v>98</v>
      </c>
      <c r="C149" s="68">
        <v>13</v>
      </c>
      <c r="D149" s="21"/>
      <c r="E149" s="68">
        <v>2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100">
        <f t="shared" si="4"/>
        <v>13</v>
      </c>
      <c r="AR149" s="68">
        <f t="shared" si="5"/>
        <v>2</v>
      </c>
    </row>
    <row r="150" spans="1:44">
      <c r="A150" s="9" t="s">
        <v>1741</v>
      </c>
      <c r="B150" s="27" t="s">
        <v>95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>
        <v>10</v>
      </c>
      <c r="AI150" s="41">
        <v>3</v>
      </c>
      <c r="AJ150" s="41"/>
      <c r="AK150" s="41"/>
      <c r="AL150" s="41"/>
      <c r="AM150" s="41"/>
      <c r="AN150" s="41"/>
      <c r="AO150" s="41"/>
      <c r="AP150" s="41"/>
      <c r="AQ150" s="100">
        <f t="shared" si="4"/>
        <v>13</v>
      </c>
      <c r="AR150" s="68">
        <f t="shared" si="5"/>
        <v>0</v>
      </c>
    </row>
    <row r="151" spans="1:44">
      <c r="A151" s="380" t="s">
        <v>78</v>
      </c>
      <c r="B151" s="27" t="s">
        <v>104</v>
      </c>
      <c r="C151" s="68">
        <v>10</v>
      </c>
      <c r="D151" s="21">
        <v>3</v>
      </c>
      <c r="E151" s="68">
        <v>15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 t="shared" si="4"/>
        <v>13</v>
      </c>
      <c r="AR151" s="68">
        <f t="shared" si="5"/>
        <v>15</v>
      </c>
    </row>
    <row r="152" spans="1:44">
      <c r="A152" s="9" t="s">
        <v>1740</v>
      </c>
      <c r="B152" s="27" t="s">
        <v>97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7</v>
      </c>
      <c r="AI152" s="41">
        <v>3</v>
      </c>
      <c r="AJ152" s="41"/>
      <c r="AK152" s="41">
        <v>2</v>
      </c>
      <c r="AL152" s="41"/>
      <c r="AM152" s="41"/>
      <c r="AN152" s="41">
        <v>1</v>
      </c>
      <c r="AO152" s="41"/>
      <c r="AP152" s="41"/>
      <c r="AQ152" s="100">
        <f t="shared" si="4"/>
        <v>13</v>
      </c>
      <c r="AR152" s="68">
        <f t="shared" si="5"/>
        <v>0</v>
      </c>
    </row>
    <row r="153" spans="1:44">
      <c r="A153" s="9" t="s">
        <v>1921</v>
      </c>
      <c r="B153" s="27" t="s">
        <v>1331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>
        <v>10</v>
      </c>
      <c r="AO153" s="41">
        <v>4</v>
      </c>
      <c r="AP153" s="41">
        <v>38</v>
      </c>
      <c r="AQ153" s="100">
        <f t="shared" si="4"/>
        <v>14</v>
      </c>
      <c r="AR153" s="68">
        <f t="shared" si="5"/>
        <v>38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 t="shared" si="4"/>
        <v>12</v>
      </c>
      <c r="AR154" s="68">
        <f t="shared" si="5"/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 t="shared" si="4"/>
        <v>12</v>
      </c>
      <c r="AR155" s="68">
        <f t="shared" si="5"/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 t="shared" si="4"/>
        <v>12</v>
      </c>
      <c r="AR156" s="68">
        <f t="shared" si="5"/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 t="shared" si="4"/>
        <v>12</v>
      </c>
      <c r="AR157" s="68">
        <f t="shared" si="5"/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 t="shared" si="4"/>
        <v>12</v>
      </c>
      <c r="AR158" s="68">
        <f t="shared" si="5"/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 t="shared" si="4"/>
        <v>12</v>
      </c>
      <c r="AR159" s="68">
        <f t="shared" si="5"/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 t="shared" si="4"/>
        <v>12</v>
      </c>
      <c r="AR160" s="68">
        <f t="shared" si="5"/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 t="shared" si="4"/>
        <v>12</v>
      </c>
      <c r="AR161" s="68">
        <f t="shared" si="5"/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 t="shared" si="4"/>
        <v>12</v>
      </c>
      <c r="AR162" s="68">
        <f t="shared" si="5"/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 t="shared" si="4"/>
        <v>11</v>
      </c>
      <c r="AR163" s="68">
        <f t="shared" si="5"/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 t="shared" si="4"/>
        <v>11</v>
      </c>
      <c r="AR164" s="68">
        <f t="shared" si="5"/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 t="shared" si="4"/>
        <v>11</v>
      </c>
      <c r="AR165" s="68">
        <f t="shared" si="5"/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 t="shared" si="4"/>
        <v>10</v>
      </c>
      <c r="AR166" s="68">
        <f t="shared" si="5"/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 t="shared" si="4"/>
        <v>10</v>
      </c>
      <c r="AR167" s="68">
        <f t="shared" si="5"/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 t="shared" si="4"/>
        <v>10</v>
      </c>
      <c r="AR168" s="68">
        <f t="shared" si="5"/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 t="shared" si="4"/>
        <v>10</v>
      </c>
      <c r="AR169" s="68">
        <f t="shared" si="5"/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 t="shared" si="4"/>
        <v>10</v>
      </c>
      <c r="AR170" s="68">
        <f t="shared" si="5"/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 t="shared" si="4"/>
        <v>10</v>
      </c>
      <c r="AR171" s="68">
        <f t="shared" si="5"/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 t="shared" si="4"/>
        <v>9</v>
      </c>
      <c r="AR172" s="68">
        <f t="shared" si="5"/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 t="shared" si="4"/>
        <v>8</v>
      </c>
      <c r="AR173" s="68">
        <f t="shared" si="5"/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 t="shared" si="4"/>
        <v>8</v>
      </c>
      <c r="AR174" s="68">
        <f t="shared" si="5"/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 t="shared" si="4"/>
        <v>8</v>
      </c>
      <c r="AR175" s="68">
        <f t="shared" si="5"/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 t="shared" si="4"/>
        <v>8</v>
      </c>
      <c r="AR176" s="68">
        <f t="shared" si="5"/>
        <v>0</v>
      </c>
    </row>
    <row r="177" spans="1:44">
      <c r="A177" s="9" t="s">
        <v>63</v>
      </c>
      <c r="B177" s="27" t="s">
        <v>95</v>
      </c>
      <c r="C177" s="68">
        <v>5</v>
      </c>
      <c r="D177" s="21"/>
      <c r="E177" s="68"/>
      <c r="F177" s="41">
        <v>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 t="shared" si="4"/>
        <v>7</v>
      </c>
      <c r="AR177" s="68">
        <f t="shared" si="5"/>
        <v>0</v>
      </c>
    </row>
    <row r="178" spans="1:44">
      <c r="A178" s="9" t="s">
        <v>722</v>
      </c>
      <c r="B178" s="27" t="s">
        <v>481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>
        <v>4</v>
      </c>
      <c r="M178" s="41">
        <v>3</v>
      </c>
      <c r="N178" s="41">
        <v>5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 t="shared" si="4"/>
        <v>7</v>
      </c>
      <c r="AR178" s="68">
        <f t="shared" si="5"/>
        <v>5</v>
      </c>
    </row>
    <row r="179" spans="1:44">
      <c r="A179" s="9" t="s">
        <v>1406</v>
      </c>
      <c r="B179" s="27" t="s">
        <v>95</v>
      </c>
      <c r="C179" s="68"/>
      <c r="D179" s="21"/>
      <c r="E179" s="68"/>
      <c r="F179" s="21"/>
      <c r="G179" s="41"/>
      <c r="H179" s="41"/>
      <c r="I179" s="2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127">
        <v>2</v>
      </c>
      <c r="Y179" s="41"/>
      <c r="Z179" s="41"/>
      <c r="AA179" s="127">
        <v>1</v>
      </c>
      <c r="AB179" s="41"/>
      <c r="AC179" s="127">
        <v>1</v>
      </c>
      <c r="AD179" s="41"/>
      <c r="AE179" s="41">
        <v>3</v>
      </c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 t="shared" si="4"/>
        <v>7</v>
      </c>
      <c r="AR179" s="68">
        <f t="shared" si="5"/>
        <v>0</v>
      </c>
    </row>
    <row r="180" spans="1:44">
      <c r="A180" s="9" t="s">
        <v>1850</v>
      </c>
      <c r="B180" s="27" t="s">
        <v>95</v>
      </c>
      <c r="C180" s="68"/>
      <c r="D180" s="21"/>
      <c r="E180" s="68"/>
      <c r="F180" s="2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>
        <v>5</v>
      </c>
      <c r="AL180" s="41">
        <v>1</v>
      </c>
      <c r="AM180" s="41">
        <v>5</v>
      </c>
      <c r="AN180" s="41"/>
      <c r="AO180" s="41"/>
      <c r="AP180" s="41"/>
      <c r="AQ180" s="100">
        <f t="shared" si="4"/>
        <v>6</v>
      </c>
      <c r="AR180" s="68">
        <f t="shared" si="5"/>
        <v>5</v>
      </c>
    </row>
    <row r="181" spans="1:44">
      <c r="A181" s="9" t="s">
        <v>887</v>
      </c>
      <c r="B181" s="27" t="s">
        <v>100</v>
      </c>
      <c r="C181" s="68"/>
      <c r="D181" s="21"/>
      <c r="E181" s="68"/>
      <c r="F181" s="21"/>
      <c r="G181" s="41"/>
      <c r="H181" s="41"/>
      <c r="I181" s="21"/>
      <c r="J181" s="41"/>
      <c r="K181" s="41"/>
      <c r="L181" s="41"/>
      <c r="M181" s="41"/>
      <c r="N181" s="41"/>
      <c r="O181" s="41">
        <v>6</v>
      </c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30"/>
      <c r="AI181" s="430"/>
      <c r="AJ181" s="430"/>
      <c r="AK181" s="430"/>
      <c r="AL181" s="430"/>
      <c r="AM181" s="430"/>
      <c r="AN181" s="430"/>
      <c r="AO181" s="430"/>
      <c r="AP181" s="430"/>
      <c r="AQ181" s="100">
        <f t="shared" si="4"/>
        <v>6</v>
      </c>
      <c r="AR181" s="68">
        <f t="shared" si="5"/>
        <v>0</v>
      </c>
    </row>
    <row r="182" spans="1:44">
      <c r="A182" s="9" t="s">
        <v>607</v>
      </c>
      <c r="B182" s="27" t="s">
        <v>95</v>
      </c>
      <c r="C182" s="68"/>
      <c r="D182" s="21"/>
      <c r="E182" s="68"/>
      <c r="F182" s="21"/>
      <c r="G182" s="41"/>
      <c r="H182" s="41"/>
      <c r="I182" s="41">
        <v>6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 t="shared" si="4"/>
        <v>6</v>
      </c>
      <c r="AR182" s="68">
        <f t="shared" si="5"/>
        <v>0</v>
      </c>
    </row>
    <row r="183" spans="1:44">
      <c r="A183" s="9" t="s">
        <v>843</v>
      </c>
      <c r="B183" s="27" t="s">
        <v>92</v>
      </c>
      <c r="C183" s="21"/>
      <c r="D183" s="21"/>
      <c r="E183" s="6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>
        <v>6</v>
      </c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 t="shared" si="4"/>
        <v>6</v>
      </c>
      <c r="AR183" s="68">
        <f t="shared" si="5"/>
        <v>0</v>
      </c>
    </row>
    <row r="184" spans="1:44">
      <c r="A184" s="9" t="s">
        <v>608</v>
      </c>
      <c r="B184" s="27" t="s">
        <v>100</v>
      </c>
      <c r="C184" s="2"/>
      <c r="D184" s="2"/>
      <c r="E184" s="2"/>
      <c r="F184" s="2"/>
      <c r="G184" s="2"/>
      <c r="H184" s="2"/>
      <c r="I184" s="41">
        <v>4</v>
      </c>
      <c r="J184" s="41">
        <v>2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 t="shared" si="4"/>
        <v>6</v>
      </c>
      <c r="AR184" s="68">
        <f t="shared" si="5"/>
        <v>0</v>
      </c>
    </row>
    <row r="185" spans="1:44">
      <c r="A185" s="9" t="s">
        <v>1365</v>
      </c>
      <c r="B185" s="27" t="s">
        <v>92</v>
      </c>
      <c r="C185" s="68"/>
      <c r="D185" s="21"/>
      <c r="E185" s="68"/>
      <c r="F185" s="21"/>
      <c r="G185" s="41"/>
      <c r="H185" s="41"/>
      <c r="I185" s="2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7">
        <v>2</v>
      </c>
      <c r="Y185" s="41"/>
      <c r="Z185" s="41"/>
      <c r="AA185" s="127">
        <v>3</v>
      </c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 t="shared" si="4"/>
        <v>5</v>
      </c>
      <c r="AR185" s="68">
        <f t="shared" si="5"/>
        <v>0</v>
      </c>
    </row>
    <row r="186" spans="1:44">
      <c r="A186" s="9" t="s">
        <v>412</v>
      </c>
      <c r="B186" s="27" t="s">
        <v>99</v>
      </c>
      <c r="C186" s="68"/>
      <c r="D186" s="21"/>
      <c r="E186" s="68"/>
      <c r="F186" s="127">
        <v>3</v>
      </c>
      <c r="G186" s="41"/>
      <c r="H186" s="41"/>
      <c r="I186" s="127">
        <v>2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 t="shared" si="4"/>
        <v>5</v>
      </c>
      <c r="AR186" s="68">
        <f t="shared" si="5"/>
        <v>0</v>
      </c>
    </row>
    <row r="187" spans="1:44">
      <c r="A187" s="9" t="s">
        <v>1923</v>
      </c>
      <c r="B187" s="27" t="s">
        <v>481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>
        <v>5</v>
      </c>
      <c r="AQ187" s="100">
        <f t="shared" si="4"/>
        <v>5</v>
      </c>
      <c r="AR187" s="68">
        <f t="shared" si="5"/>
        <v>5</v>
      </c>
    </row>
    <row r="188" spans="1:44">
      <c r="A188" s="9" t="s">
        <v>1939</v>
      </c>
      <c r="B188" s="27" t="s">
        <v>481</v>
      </c>
      <c r="C188" s="68"/>
      <c r="D188" s="21"/>
      <c r="E188" s="68"/>
      <c r="F188" s="2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>
        <v>3</v>
      </c>
      <c r="AO188" s="41">
        <v>3</v>
      </c>
      <c r="AP188" s="41">
        <v>10</v>
      </c>
      <c r="AQ188" s="100">
        <f t="shared" si="4"/>
        <v>6</v>
      </c>
      <c r="AR188" s="68">
        <f t="shared" si="5"/>
        <v>10</v>
      </c>
    </row>
    <row r="189" spans="1:44">
      <c r="A189" s="9" t="s">
        <v>989</v>
      </c>
      <c r="B189" s="27" t="s">
        <v>102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>
        <v>5</v>
      </c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100">
        <f t="shared" si="4"/>
        <v>5</v>
      </c>
      <c r="AR189" s="68">
        <f t="shared" si="5"/>
        <v>0</v>
      </c>
    </row>
    <row r="190" spans="1:44">
      <c r="A190" s="9" t="s">
        <v>731</v>
      </c>
      <c r="B190" s="27" t="s">
        <v>97</v>
      </c>
      <c r="C190" s="68"/>
      <c r="D190" s="21"/>
      <c r="E190" s="68"/>
      <c r="F190" s="21"/>
      <c r="G190" s="41"/>
      <c r="H190" s="41"/>
      <c r="I190" s="41"/>
      <c r="J190" s="41"/>
      <c r="K190" s="41"/>
      <c r="L190" s="127">
        <v>4</v>
      </c>
      <c r="M190" s="41"/>
      <c r="N190" s="41">
        <v>5</v>
      </c>
      <c r="O190" s="127">
        <v>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 t="shared" si="4"/>
        <v>5</v>
      </c>
      <c r="AR190" s="68">
        <f t="shared" si="5"/>
        <v>5</v>
      </c>
    </row>
    <row r="191" spans="1:44">
      <c r="A191" s="9" t="s">
        <v>1922</v>
      </c>
      <c r="B191" s="27" t="s">
        <v>98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>
        <v>4</v>
      </c>
      <c r="AO191" s="41"/>
      <c r="AP191" s="41">
        <v>5</v>
      </c>
      <c r="AQ191" s="100">
        <f t="shared" si="4"/>
        <v>4</v>
      </c>
      <c r="AR191" s="68">
        <f t="shared" si="5"/>
        <v>5</v>
      </c>
    </row>
    <row r="192" spans="1:44">
      <c r="A192" s="9" t="s">
        <v>1845</v>
      </c>
      <c r="B192" s="27" t="s">
        <v>106</v>
      </c>
      <c r="C192" s="68"/>
      <c r="D192" s="21"/>
      <c r="E192" s="68"/>
      <c r="F192" s="21"/>
      <c r="G192" s="41"/>
      <c r="H192" s="41"/>
      <c r="I192" s="2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>
        <v>1</v>
      </c>
      <c r="AL192" s="41"/>
      <c r="AM192" s="41"/>
      <c r="AN192" s="41">
        <v>3</v>
      </c>
      <c r="AO192" s="41"/>
      <c r="AP192" s="41">
        <v>5</v>
      </c>
      <c r="AQ192" s="100">
        <f t="shared" si="4"/>
        <v>4</v>
      </c>
      <c r="AR192" s="68">
        <f t="shared" si="5"/>
        <v>5</v>
      </c>
    </row>
    <row r="193" spans="1:44">
      <c r="A193" s="9" t="s">
        <v>388</v>
      </c>
      <c r="B193" s="27" t="s">
        <v>95</v>
      </c>
      <c r="C193" s="68"/>
      <c r="D193" s="21"/>
      <c r="E193" s="68"/>
      <c r="F193" s="127">
        <v>1</v>
      </c>
      <c r="G193" s="41"/>
      <c r="H193" s="41"/>
      <c r="I193" s="127">
        <v>3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 t="shared" si="4"/>
        <v>4</v>
      </c>
      <c r="AR193" s="68">
        <f t="shared" si="5"/>
        <v>0</v>
      </c>
    </row>
    <row r="194" spans="1:44">
      <c r="A194" s="9" t="s">
        <v>1875</v>
      </c>
      <c r="B194" s="27" t="s">
        <v>481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>
        <v>3</v>
      </c>
      <c r="AL194" s="41">
        <v>1</v>
      </c>
      <c r="AM194" s="41"/>
      <c r="AN194" s="41"/>
      <c r="AO194" s="41"/>
      <c r="AP194" s="41"/>
      <c r="AQ194" s="100">
        <f t="shared" si="4"/>
        <v>4</v>
      </c>
      <c r="AR194" s="68">
        <f t="shared" si="5"/>
        <v>0</v>
      </c>
    </row>
    <row r="195" spans="1:44">
      <c r="A195" s="9" t="s">
        <v>1183</v>
      </c>
      <c r="B195" s="27" t="s">
        <v>481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127">
        <v>1</v>
      </c>
      <c r="V195" s="41"/>
      <c r="W195" s="41"/>
      <c r="X195" s="41"/>
      <c r="Y195" s="41"/>
      <c r="Z195" s="41"/>
      <c r="AA195" s="422">
        <v>3</v>
      </c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 t="shared" ref="AQ195:AQ264" si="6">C195+D195+F195+G195+I195+J195+L195+M195+O195+P195+R195+S195+U195+V195+X195+Y195+AA195+AB195+AC195+AE195+AF195+AH195+AI195+AK195+AL195+AN195+AO195</f>
        <v>4</v>
      </c>
      <c r="AR195" s="68">
        <f t="shared" ref="AR195:AR264" si="7">E195+H195+K195+Q195+N195+T195+W195+Z195+AD195+AG195+AJ195+AM195+AP195</f>
        <v>0</v>
      </c>
    </row>
    <row r="196" spans="1:44">
      <c r="A196" s="9" t="s">
        <v>1723</v>
      </c>
      <c r="B196" s="27" t="s">
        <v>106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>
        <v>3</v>
      </c>
      <c r="AI196" s="41">
        <v>1</v>
      </c>
      <c r="AJ196" s="41"/>
      <c r="AK196" s="41"/>
      <c r="AL196" s="41"/>
      <c r="AM196" s="41"/>
      <c r="AN196" s="41"/>
      <c r="AO196" s="41"/>
      <c r="AP196" s="41"/>
      <c r="AQ196" s="100">
        <f t="shared" si="6"/>
        <v>4</v>
      </c>
      <c r="AR196" s="68">
        <f t="shared" si="7"/>
        <v>0</v>
      </c>
    </row>
    <row r="197" spans="1:44">
      <c r="A197" s="9" t="s">
        <v>606</v>
      </c>
      <c r="B197" s="27" t="s">
        <v>93</v>
      </c>
      <c r="C197" s="68"/>
      <c r="D197" s="21"/>
      <c r="E197" s="68"/>
      <c r="F197" s="41"/>
      <c r="G197" s="41"/>
      <c r="H197" s="41"/>
      <c r="I197" s="127">
        <v>4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 t="shared" si="6"/>
        <v>4</v>
      </c>
      <c r="AR197" s="68">
        <f t="shared" si="7"/>
        <v>0</v>
      </c>
    </row>
    <row r="198" spans="1:44">
      <c r="A198" s="9" t="s">
        <v>598</v>
      </c>
      <c r="B198" s="27" t="s">
        <v>95</v>
      </c>
      <c r="C198" s="68"/>
      <c r="D198" s="21"/>
      <c r="E198" s="68"/>
      <c r="F198" s="41"/>
      <c r="G198" s="41"/>
      <c r="H198" s="41"/>
      <c r="I198" s="127">
        <v>1</v>
      </c>
      <c r="J198" s="41"/>
      <c r="K198" s="41"/>
      <c r="L198" s="127">
        <v>3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 t="shared" si="6"/>
        <v>4</v>
      </c>
      <c r="AR198" s="68">
        <f t="shared" si="7"/>
        <v>0</v>
      </c>
    </row>
    <row r="199" spans="1:44">
      <c r="A199" s="9" t="s">
        <v>1876</v>
      </c>
      <c r="B199" s="27" t="s">
        <v>92</v>
      </c>
      <c r="C199" s="68"/>
      <c r="D199" s="21"/>
      <c r="E199" s="68"/>
      <c r="F199" s="21"/>
      <c r="G199" s="41"/>
      <c r="H199" s="41"/>
      <c r="I199" s="2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>
        <v>3</v>
      </c>
      <c r="AL199" s="41"/>
      <c r="AM199" s="41"/>
      <c r="AN199" s="41">
        <v>1</v>
      </c>
      <c r="AO199" s="41"/>
      <c r="AP199" s="41"/>
      <c r="AQ199" s="100">
        <f t="shared" si="6"/>
        <v>4</v>
      </c>
      <c r="AR199" s="68">
        <f t="shared" si="7"/>
        <v>0</v>
      </c>
    </row>
    <row r="200" spans="1:44">
      <c r="A200" s="9" t="s">
        <v>895</v>
      </c>
      <c r="B200" s="27" t="s">
        <v>99</v>
      </c>
      <c r="C200" s="68"/>
      <c r="D200" s="21"/>
      <c r="E200" s="68"/>
      <c r="F200" s="21"/>
      <c r="G200" s="41"/>
      <c r="H200" s="41"/>
      <c r="I200" s="21"/>
      <c r="J200" s="41"/>
      <c r="K200" s="41"/>
      <c r="L200" s="41"/>
      <c r="M200" s="41"/>
      <c r="N200" s="41"/>
      <c r="O200" s="41">
        <v>4</v>
      </c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 t="shared" si="6"/>
        <v>4</v>
      </c>
      <c r="AR200" s="68">
        <f t="shared" si="7"/>
        <v>0</v>
      </c>
    </row>
    <row r="201" spans="1:44">
      <c r="A201" s="9" t="s">
        <v>982</v>
      </c>
      <c r="B201" s="27" t="s">
        <v>95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>
        <v>4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 t="shared" si="6"/>
        <v>4</v>
      </c>
      <c r="AR201" s="68">
        <f t="shared" si="7"/>
        <v>0</v>
      </c>
    </row>
    <row r="202" spans="1:44">
      <c r="A202" s="9" t="s">
        <v>411</v>
      </c>
      <c r="B202" s="27" t="s">
        <v>93</v>
      </c>
      <c r="C202" s="68"/>
      <c r="D202" s="21"/>
      <c r="E202" s="68"/>
      <c r="F202" s="127">
        <v>1</v>
      </c>
      <c r="G202" s="41"/>
      <c r="H202" s="41"/>
      <c r="I202" s="127">
        <v>2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 t="shared" si="6"/>
        <v>3</v>
      </c>
      <c r="AR202" s="68">
        <f t="shared" si="7"/>
        <v>0</v>
      </c>
    </row>
    <row r="203" spans="1:44">
      <c r="A203" s="9" t="s">
        <v>1722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 t="shared" si="6"/>
        <v>3</v>
      </c>
      <c r="AR203" s="68">
        <f t="shared" si="7"/>
        <v>0</v>
      </c>
    </row>
    <row r="204" spans="1:44">
      <c r="A204" s="9" t="s">
        <v>1244</v>
      </c>
      <c r="B204" s="27" t="s">
        <v>100</v>
      </c>
      <c r="C204" s="68"/>
      <c r="D204" s="21"/>
      <c r="E204" s="68"/>
      <c r="F204" s="21"/>
      <c r="G204" s="41"/>
      <c r="H204" s="41"/>
      <c r="I204" s="2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>
        <v>3</v>
      </c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 t="shared" si="6"/>
        <v>3</v>
      </c>
      <c r="AR204" s="68">
        <f t="shared" si="7"/>
        <v>0</v>
      </c>
    </row>
    <row r="205" spans="1:44">
      <c r="A205" s="9" t="s">
        <v>1944</v>
      </c>
      <c r="B205" s="27" t="s">
        <v>98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127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>
        <v>2</v>
      </c>
      <c r="AO205" s="41">
        <v>1</v>
      </c>
      <c r="AP205" s="41"/>
      <c r="AQ205" s="100">
        <f t="shared" si="6"/>
        <v>3</v>
      </c>
      <c r="AR205" s="68">
        <f t="shared" si="7"/>
        <v>0</v>
      </c>
    </row>
    <row r="206" spans="1:44">
      <c r="A206" s="395" t="s">
        <v>603</v>
      </c>
      <c r="B206" s="27" t="s">
        <v>99</v>
      </c>
      <c r="C206" s="68"/>
      <c r="D206" s="21"/>
      <c r="E206" s="68"/>
      <c r="F206" s="127">
        <v>1</v>
      </c>
      <c r="G206" s="41"/>
      <c r="H206" s="41"/>
      <c r="I206" s="127">
        <v>1</v>
      </c>
      <c r="J206" s="41"/>
      <c r="K206" s="41"/>
      <c r="L206" s="41"/>
      <c r="M206" s="41"/>
      <c r="N206" s="41"/>
      <c r="O206" s="127">
        <v>1</v>
      </c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 t="shared" si="6"/>
        <v>3</v>
      </c>
      <c r="AR206" s="68">
        <f t="shared" si="7"/>
        <v>0</v>
      </c>
    </row>
    <row r="207" spans="1:44">
      <c r="A207" s="9" t="s">
        <v>743</v>
      </c>
      <c r="B207" s="27" t="s">
        <v>481</v>
      </c>
      <c r="C207" s="68"/>
      <c r="D207" s="21"/>
      <c r="E207" s="68"/>
      <c r="F207" s="21"/>
      <c r="G207" s="41"/>
      <c r="H207" s="41"/>
      <c r="I207" s="41"/>
      <c r="J207" s="41"/>
      <c r="K207" s="41"/>
      <c r="L207" s="41"/>
      <c r="M207" s="41"/>
      <c r="N207" s="41"/>
      <c r="O207" s="127">
        <v>2</v>
      </c>
      <c r="P207" s="41"/>
      <c r="Q207" s="41"/>
      <c r="R207" s="127">
        <v>1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 t="shared" si="6"/>
        <v>3</v>
      </c>
      <c r="AR207" s="68">
        <f t="shared" si="7"/>
        <v>0</v>
      </c>
    </row>
    <row r="208" spans="1:44">
      <c r="A208" s="380" t="s">
        <v>736</v>
      </c>
      <c r="B208" s="27" t="s">
        <v>103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127">
        <v>3</v>
      </c>
      <c r="M208" s="41"/>
      <c r="N208" s="41">
        <v>5</v>
      </c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 t="shared" si="6"/>
        <v>3</v>
      </c>
      <c r="AR208" s="68">
        <f t="shared" si="7"/>
        <v>5</v>
      </c>
    </row>
    <row r="209" spans="1:44">
      <c r="A209" s="9" t="s">
        <v>1936</v>
      </c>
      <c r="B209" s="27" t="s">
        <v>481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>
        <v>1</v>
      </c>
      <c r="AO209" s="41">
        <v>2</v>
      </c>
      <c r="AP209" s="41"/>
      <c r="AQ209" s="100">
        <f t="shared" si="6"/>
        <v>3</v>
      </c>
      <c r="AR209" s="68">
        <f t="shared" si="7"/>
        <v>0</v>
      </c>
    </row>
    <row r="210" spans="1:44">
      <c r="A210" s="9" t="s">
        <v>1732</v>
      </c>
      <c r="B210" s="27" t="s">
        <v>103</v>
      </c>
      <c r="C210" s="68"/>
      <c r="D210" s="21"/>
      <c r="E210" s="68"/>
      <c r="F210" s="21"/>
      <c r="G210" s="41"/>
      <c r="H210" s="41"/>
      <c r="I210" s="2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>
        <v>3</v>
      </c>
      <c r="AI210" s="41"/>
      <c r="AJ210" s="41"/>
      <c r="AK210" s="41"/>
      <c r="AL210" s="41"/>
      <c r="AM210" s="41"/>
      <c r="AN210" s="41"/>
      <c r="AO210" s="41"/>
      <c r="AP210" s="41"/>
      <c r="AQ210" s="100">
        <f t="shared" si="6"/>
        <v>3</v>
      </c>
      <c r="AR210" s="68">
        <f t="shared" si="7"/>
        <v>0</v>
      </c>
    </row>
    <row r="211" spans="1:44">
      <c r="A211" s="395" t="s">
        <v>89</v>
      </c>
      <c r="B211" s="27" t="s">
        <v>100</v>
      </c>
      <c r="C211" s="68">
        <v>3</v>
      </c>
      <c r="D211" s="21"/>
      <c r="E211" s="6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100">
        <f t="shared" si="6"/>
        <v>3</v>
      </c>
      <c r="AR211" s="68">
        <f t="shared" si="7"/>
        <v>0</v>
      </c>
    </row>
    <row r="212" spans="1:44">
      <c r="A212" s="9" t="s">
        <v>1621</v>
      </c>
      <c r="B212" s="27" t="s">
        <v>481</v>
      </c>
      <c r="C212" s="68"/>
      <c r="D212" s="21"/>
      <c r="E212" s="68"/>
      <c r="F212" s="2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22">
        <v>3</v>
      </c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 t="shared" si="6"/>
        <v>3</v>
      </c>
      <c r="AR212" s="68">
        <f t="shared" si="7"/>
        <v>0</v>
      </c>
    </row>
    <row r="213" spans="1:44">
      <c r="A213" s="9" t="s">
        <v>1463</v>
      </c>
      <c r="B213" s="27" t="s">
        <v>93</v>
      </c>
      <c r="C213" s="68"/>
      <c r="D213" s="21"/>
      <c r="E213" s="68"/>
      <c r="F213" s="2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>
        <v>2</v>
      </c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 t="shared" si="6"/>
        <v>2</v>
      </c>
      <c r="AR213" s="68">
        <f t="shared" si="7"/>
        <v>0</v>
      </c>
    </row>
    <row r="214" spans="1:44">
      <c r="A214" s="9" t="s">
        <v>1250</v>
      </c>
      <c r="B214" s="27" t="s">
        <v>100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127">
        <v>2</v>
      </c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 t="shared" si="6"/>
        <v>2</v>
      </c>
      <c r="AR214" s="68">
        <f t="shared" si="7"/>
        <v>0</v>
      </c>
    </row>
    <row r="215" spans="1:44">
      <c r="A215" s="9" t="s">
        <v>269</v>
      </c>
      <c r="B215" s="27" t="s">
        <v>106</v>
      </c>
      <c r="C215" s="127">
        <v>2</v>
      </c>
      <c r="D215" s="21"/>
      <c r="E215" s="6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 t="shared" si="6"/>
        <v>2</v>
      </c>
      <c r="AR215" s="68">
        <f t="shared" si="7"/>
        <v>0</v>
      </c>
    </row>
    <row r="216" spans="1:44">
      <c r="A216" s="9" t="s">
        <v>859</v>
      </c>
      <c r="B216" s="27" t="s">
        <v>106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127">
        <v>2</v>
      </c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 t="shared" si="6"/>
        <v>2</v>
      </c>
      <c r="AR216" s="68">
        <f t="shared" si="7"/>
        <v>0</v>
      </c>
    </row>
    <row r="217" spans="1:44">
      <c r="A217" s="9" t="s">
        <v>1925</v>
      </c>
      <c r="B217" s="27" t="s">
        <v>97</v>
      </c>
      <c r="C217" s="68"/>
      <c r="D217" s="21"/>
      <c r="E217" s="68"/>
      <c r="F217" s="2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>
        <v>2</v>
      </c>
      <c r="AO217" s="41"/>
      <c r="AP217" s="41"/>
      <c r="AQ217" s="100">
        <f t="shared" si="6"/>
        <v>2</v>
      </c>
      <c r="AR217" s="68">
        <f t="shared" si="7"/>
        <v>0</v>
      </c>
    </row>
    <row r="218" spans="1:44">
      <c r="A218" s="9" t="s">
        <v>1425</v>
      </c>
      <c r="B218" s="27" t="s">
        <v>481</v>
      </c>
      <c r="C218" s="68"/>
      <c r="D218" s="21"/>
      <c r="E218" s="68"/>
      <c r="F218" s="2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22">
        <v>2</v>
      </c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 t="shared" si="6"/>
        <v>2</v>
      </c>
      <c r="AR218" s="68">
        <f t="shared" si="7"/>
        <v>0</v>
      </c>
    </row>
    <row r="219" spans="1:44">
      <c r="A219" s="9" t="s">
        <v>224</v>
      </c>
      <c r="B219" s="27" t="s">
        <v>106</v>
      </c>
      <c r="C219" s="127">
        <v>2</v>
      </c>
      <c r="D219" s="21"/>
      <c r="E219" s="68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 t="shared" si="6"/>
        <v>2</v>
      </c>
      <c r="AR219" s="68">
        <f t="shared" si="7"/>
        <v>0</v>
      </c>
    </row>
    <row r="220" spans="1:44">
      <c r="A220" s="9" t="s">
        <v>900</v>
      </c>
      <c r="B220" s="27" t="s">
        <v>481</v>
      </c>
      <c r="C220" s="68"/>
      <c r="D220" s="21"/>
      <c r="E220" s="68"/>
      <c r="F220" s="21"/>
      <c r="G220" s="41"/>
      <c r="H220" s="41"/>
      <c r="I220" s="21"/>
      <c r="J220" s="41"/>
      <c r="K220" s="41"/>
      <c r="L220" s="41"/>
      <c r="M220" s="41"/>
      <c r="N220" s="41"/>
      <c r="O220" s="127">
        <v>2</v>
      </c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 t="shared" si="6"/>
        <v>2</v>
      </c>
      <c r="AR220" s="68">
        <f t="shared" si="7"/>
        <v>0</v>
      </c>
    </row>
    <row r="221" spans="1:44">
      <c r="A221" s="9" t="s">
        <v>1498</v>
      </c>
      <c r="B221" s="27" t="s">
        <v>103</v>
      </c>
      <c r="C221" s="68"/>
      <c r="D221" s="21"/>
      <c r="E221" s="68"/>
      <c r="F221" s="2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2">
        <v>2</v>
      </c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 t="shared" si="6"/>
        <v>2</v>
      </c>
      <c r="AR221" s="68">
        <f t="shared" si="7"/>
        <v>0</v>
      </c>
    </row>
    <row r="222" spans="1:44">
      <c r="A222" s="9" t="s">
        <v>1329</v>
      </c>
      <c r="B222" s="27" t="s">
        <v>103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22">
        <v>2</v>
      </c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 t="shared" si="6"/>
        <v>2</v>
      </c>
      <c r="AR222" s="68">
        <f t="shared" si="7"/>
        <v>0</v>
      </c>
    </row>
    <row r="223" spans="1:44">
      <c r="A223" s="9" t="s">
        <v>1247</v>
      </c>
      <c r="B223" s="27" t="s">
        <v>481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127">
        <v>1</v>
      </c>
      <c r="V223" s="41"/>
      <c r="W223" s="41"/>
      <c r="X223" s="41"/>
      <c r="Y223" s="41"/>
      <c r="Z223" s="41"/>
      <c r="AA223" s="422">
        <v>1</v>
      </c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 t="shared" si="6"/>
        <v>2</v>
      </c>
      <c r="AR223" s="68">
        <f t="shared" si="7"/>
        <v>0</v>
      </c>
    </row>
    <row r="224" spans="1:44">
      <c r="A224" s="9" t="s">
        <v>1758</v>
      </c>
      <c r="B224" s="27" t="s">
        <v>98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>
        <v>2</v>
      </c>
      <c r="AI224" s="41"/>
      <c r="AJ224" s="41"/>
      <c r="AK224" s="41"/>
      <c r="AL224" s="41"/>
      <c r="AM224" s="41"/>
      <c r="AN224" s="41"/>
      <c r="AO224" s="41"/>
      <c r="AP224" s="41"/>
      <c r="AQ224" s="100">
        <f t="shared" si="6"/>
        <v>2</v>
      </c>
      <c r="AR224" s="68">
        <f t="shared" si="7"/>
        <v>0</v>
      </c>
    </row>
    <row r="225" spans="1:44">
      <c r="A225" s="9" t="s">
        <v>1861</v>
      </c>
      <c r="B225" s="27"/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>
        <v>2</v>
      </c>
      <c r="AM225" s="41"/>
      <c r="AN225" s="41"/>
      <c r="AO225" s="41"/>
      <c r="AP225" s="41"/>
      <c r="AQ225" s="100">
        <f t="shared" si="6"/>
        <v>2</v>
      </c>
      <c r="AR225" s="68">
        <f t="shared" si="7"/>
        <v>0</v>
      </c>
    </row>
    <row r="226" spans="1:44">
      <c r="A226" s="9" t="s">
        <v>605</v>
      </c>
      <c r="B226" s="27" t="s">
        <v>93</v>
      </c>
      <c r="C226" s="68"/>
      <c r="D226" s="21"/>
      <c r="E226" s="68"/>
      <c r="F226" s="127">
        <v>1</v>
      </c>
      <c r="G226" s="41"/>
      <c r="H226" s="41"/>
      <c r="I226" s="127">
        <v>1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 t="shared" si="6"/>
        <v>2</v>
      </c>
      <c r="AR226" s="68">
        <f t="shared" si="7"/>
        <v>0</v>
      </c>
    </row>
    <row r="227" spans="1:44">
      <c r="A227" s="9" t="s">
        <v>1161</v>
      </c>
      <c r="B227" s="27" t="s">
        <v>481</v>
      </c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>
        <v>2</v>
      </c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100">
        <f t="shared" si="6"/>
        <v>2</v>
      </c>
      <c r="AR227" s="68">
        <f t="shared" si="7"/>
        <v>0</v>
      </c>
    </row>
    <row r="228" spans="1:44">
      <c r="A228" s="9" t="s">
        <v>1760</v>
      </c>
      <c r="B228" s="27" t="s">
        <v>95</v>
      </c>
      <c r="C228" s="68"/>
      <c r="D228" s="21"/>
      <c r="E228" s="68"/>
      <c r="F228" s="2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>
        <v>2</v>
      </c>
      <c r="AI228" s="41"/>
      <c r="AJ228" s="41"/>
      <c r="AK228" s="41"/>
      <c r="AL228" s="41"/>
      <c r="AM228" s="41"/>
      <c r="AN228" s="41"/>
      <c r="AO228" s="41"/>
      <c r="AP228" s="41"/>
      <c r="AQ228" s="100">
        <f t="shared" si="6"/>
        <v>2</v>
      </c>
      <c r="AR228" s="68">
        <f t="shared" si="7"/>
        <v>0</v>
      </c>
    </row>
    <row r="229" spans="1:44">
      <c r="A229" s="9" t="s">
        <v>901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127">
        <v>1</v>
      </c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 t="shared" si="6"/>
        <v>1</v>
      </c>
      <c r="AR229" s="68">
        <f t="shared" si="7"/>
        <v>0</v>
      </c>
    </row>
    <row r="230" spans="1:44">
      <c r="A230" s="9" t="s">
        <v>894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127">
        <v>1</v>
      </c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 t="shared" si="6"/>
        <v>1</v>
      </c>
      <c r="AR230" s="68">
        <f t="shared" si="7"/>
        <v>0</v>
      </c>
    </row>
    <row r="231" spans="1:44">
      <c r="A231" s="9" t="s">
        <v>1945</v>
      </c>
      <c r="B231" s="27" t="s">
        <v>106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>
        <v>1</v>
      </c>
      <c r="AP231" s="41"/>
      <c r="AQ231" s="100">
        <f t="shared" si="6"/>
        <v>1</v>
      </c>
      <c r="AR231" s="68">
        <f t="shared" si="7"/>
        <v>0</v>
      </c>
    </row>
    <row r="232" spans="1:44">
      <c r="A232" s="9" t="s">
        <v>387</v>
      </c>
      <c r="B232" s="27" t="s">
        <v>104</v>
      </c>
      <c r="C232" s="68"/>
      <c r="D232" s="21"/>
      <c r="E232" s="68"/>
      <c r="F232" s="127">
        <v>1</v>
      </c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 t="shared" si="6"/>
        <v>1</v>
      </c>
      <c r="AR232" s="68">
        <f t="shared" si="7"/>
        <v>0</v>
      </c>
    </row>
    <row r="233" spans="1:44">
      <c r="A233" s="9" t="s">
        <v>1435</v>
      </c>
      <c r="B233" s="27" t="s">
        <v>481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22">
        <v>1</v>
      </c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 t="shared" si="6"/>
        <v>1</v>
      </c>
      <c r="AR233" s="68">
        <f t="shared" si="7"/>
        <v>0</v>
      </c>
    </row>
    <row r="234" spans="1:44">
      <c r="A234" s="9" t="s">
        <v>1328</v>
      </c>
      <c r="B234" s="501" t="s">
        <v>1332</v>
      </c>
      <c r="C234" s="68"/>
      <c r="D234" s="21"/>
      <c r="E234" s="68"/>
      <c r="F234" s="21"/>
      <c r="G234" s="41"/>
      <c r="H234" s="41"/>
      <c r="I234" s="2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2">
        <v>1</v>
      </c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 t="shared" si="6"/>
        <v>1</v>
      </c>
      <c r="AR234" s="68">
        <f t="shared" si="7"/>
        <v>0</v>
      </c>
    </row>
    <row r="235" spans="1:44">
      <c r="A235" s="9" t="s">
        <v>1502</v>
      </c>
      <c r="B235" s="27" t="s">
        <v>100</v>
      </c>
      <c r="C235" s="68"/>
      <c r="D235" s="21"/>
      <c r="E235" s="68"/>
      <c r="F235" s="2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2">
        <v>1</v>
      </c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 t="shared" si="6"/>
        <v>1</v>
      </c>
      <c r="AR235" s="68">
        <f t="shared" si="7"/>
        <v>0</v>
      </c>
    </row>
    <row r="236" spans="1:44">
      <c r="A236" s="9" t="s">
        <v>886</v>
      </c>
      <c r="B236" s="27" t="s">
        <v>99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 t="shared" si="6"/>
        <v>1</v>
      </c>
      <c r="AR236" s="68">
        <f t="shared" si="7"/>
        <v>0</v>
      </c>
    </row>
    <row r="237" spans="1:44">
      <c r="A237" s="9" t="s">
        <v>735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127">
        <v>1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 t="shared" si="6"/>
        <v>1</v>
      </c>
      <c r="AR237" s="68">
        <f t="shared" si="7"/>
        <v>0</v>
      </c>
    </row>
    <row r="238" spans="1:44">
      <c r="A238" s="395" t="s">
        <v>872</v>
      </c>
      <c r="B238" s="27" t="s">
        <v>481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41"/>
      <c r="P238" s="127">
        <v>1</v>
      </c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 t="shared" si="6"/>
        <v>1</v>
      </c>
      <c r="AR238" s="68">
        <f t="shared" si="7"/>
        <v>0</v>
      </c>
    </row>
    <row r="239" spans="1:44">
      <c r="A239" s="9" t="s">
        <v>1436</v>
      </c>
      <c r="B239" s="27" t="s">
        <v>104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22">
        <v>1</v>
      </c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 t="shared" si="6"/>
        <v>1</v>
      </c>
      <c r="AR239" s="68">
        <f t="shared" si="7"/>
        <v>0</v>
      </c>
    </row>
    <row r="240" spans="1:44">
      <c r="A240" s="9" t="s">
        <v>620</v>
      </c>
      <c r="B240" s="27" t="s">
        <v>95</v>
      </c>
      <c r="C240" s="68"/>
      <c r="D240" s="21"/>
      <c r="E240" s="68"/>
      <c r="F240" s="127"/>
      <c r="G240" s="41"/>
      <c r="H240" s="41"/>
      <c r="I240" s="127">
        <v>1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 t="shared" si="6"/>
        <v>1</v>
      </c>
      <c r="AR240" s="68">
        <f t="shared" si="7"/>
        <v>0</v>
      </c>
    </row>
    <row r="241" spans="1:44">
      <c r="A241" s="9" t="s">
        <v>1958</v>
      </c>
      <c r="B241" s="27" t="s">
        <v>106</v>
      </c>
      <c r="C241" s="68"/>
      <c r="D241" s="21"/>
      <c r="E241" s="68"/>
      <c r="F241" s="2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>
        <v>1</v>
      </c>
      <c r="AO241" s="41">
        <v>1</v>
      </c>
      <c r="AP241" s="41"/>
      <c r="AQ241" s="100">
        <f t="shared" si="6"/>
        <v>2</v>
      </c>
      <c r="AR241" s="68">
        <f t="shared" si="7"/>
        <v>0</v>
      </c>
    </row>
    <row r="242" spans="1:44">
      <c r="A242" s="9" t="s">
        <v>1370</v>
      </c>
      <c r="B242" s="27" t="s">
        <v>99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22">
        <v>1</v>
      </c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 t="shared" si="6"/>
        <v>1</v>
      </c>
      <c r="AR242" s="68">
        <f t="shared" si="7"/>
        <v>0</v>
      </c>
    </row>
    <row r="243" spans="1:44">
      <c r="A243" s="9" t="s">
        <v>745</v>
      </c>
      <c r="B243" s="27" t="s">
        <v>97</v>
      </c>
      <c r="C243" s="68"/>
      <c r="D243" s="21"/>
      <c r="E243" s="68"/>
      <c r="F243" s="2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22">
        <v>1</v>
      </c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 t="shared" si="6"/>
        <v>1</v>
      </c>
      <c r="AR243" s="68">
        <f t="shared" si="7"/>
        <v>0</v>
      </c>
    </row>
    <row r="244" spans="1:44">
      <c r="A244" s="9" t="s">
        <v>755</v>
      </c>
      <c r="B244" s="27" t="s">
        <v>99</v>
      </c>
      <c r="C244" s="68"/>
      <c r="D244" s="21"/>
      <c r="E244" s="68"/>
      <c r="F244" s="21"/>
      <c r="G244" s="41"/>
      <c r="H244" s="41"/>
      <c r="I244" s="41"/>
      <c r="J244" s="41"/>
      <c r="K244" s="41"/>
      <c r="L244" s="127">
        <v>1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 t="shared" si="6"/>
        <v>1</v>
      </c>
      <c r="AR244" s="68">
        <f t="shared" si="7"/>
        <v>0</v>
      </c>
    </row>
    <row r="245" spans="1:44">
      <c r="A245" s="9" t="s">
        <v>927</v>
      </c>
      <c r="B245" s="27" t="s">
        <v>103</v>
      </c>
      <c r="C245" s="68"/>
      <c r="D245" s="21"/>
      <c r="E245" s="68"/>
      <c r="F245" s="21"/>
      <c r="G245" s="41"/>
      <c r="H245" s="41"/>
      <c r="I245" s="2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 t="shared" si="6"/>
        <v>1</v>
      </c>
      <c r="AR245" s="68">
        <f t="shared" si="7"/>
        <v>0</v>
      </c>
    </row>
    <row r="246" spans="1:44">
      <c r="A246" s="9" t="s">
        <v>601</v>
      </c>
      <c r="B246" s="27" t="s">
        <v>92</v>
      </c>
      <c r="C246" s="68"/>
      <c r="D246" s="21"/>
      <c r="E246" s="68"/>
      <c r="F246" s="41"/>
      <c r="G246" s="41"/>
      <c r="H246" s="41"/>
      <c r="I246" s="127">
        <v>1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 t="shared" si="6"/>
        <v>1</v>
      </c>
      <c r="AR246" s="68">
        <f t="shared" si="7"/>
        <v>0</v>
      </c>
    </row>
    <row r="247" spans="1:44">
      <c r="A247" s="395" t="s">
        <v>737</v>
      </c>
      <c r="B247" s="27" t="s">
        <v>103</v>
      </c>
      <c r="C247" s="68"/>
      <c r="D247" s="21"/>
      <c r="E247" s="68"/>
      <c r="F247" s="127">
        <v>1</v>
      </c>
      <c r="G247" s="41"/>
      <c r="H247" s="41">
        <v>2</v>
      </c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 t="shared" si="6"/>
        <v>1</v>
      </c>
      <c r="AR247" s="68">
        <f t="shared" si="7"/>
        <v>2</v>
      </c>
    </row>
    <row r="248" spans="1:44">
      <c r="A248" s="9" t="s">
        <v>926</v>
      </c>
      <c r="B248" s="27" t="s">
        <v>95</v>
      </c>
      <c r="C248" s="68"/>
      <c r="D248" s="21"/>
      <c r="E248" s="68"/>
      <c r="F248" s="21"/>
      <c r="G248" s="41"/>
      <c r="H248" s="41"/>
      <c r="I248" s="21"/>
      <c r="J248" s="41"/>
      <c r="K248" s="41"/>
      <c r="L248" s="41"/>
      <c r="M248" s="41"/>
      <c r="N248" s="41"/>
      <c r="O248" s="127">
        <v>1</v>
      </c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 t="shared" si="6"/>
        <v>1</v>
      </c>
      <c r="AR248" s="68">
        <f t="shared" si="7"/>
        <v>0</v>
      </c>
    </row>
    <row r="249" spans="1:44">
      <c r="A249" s="9" t="s">
        <v>862</v>
      </c>
      <c r="B249" s="27" t="s">
        <v>97</v>
      </c>
      <c r="C249" s="68"/>
      <c r="D249" s="21"/>
      <c r="E249" s="68"/>
      <c r="F249" s="21"/>
      <c r="G249" s="41"/>
      <c r="H249" s="41"/>
      <c r="I249" s="41"/>
      <c r="J249" s="41"/>
      <c r="K249" s="41"/>
      <c r="L249" s="127">
        <v>1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 t="shared" si="6"/>
        <v>1</v>
      </c>
      <c r="AR249" s="68">
        <f t="shared" si="7"/>
        <v>0</v>
      </c>
    </row>
    <row r="250" spans="1:44">
      <c r="A250" s="9" t="s">
        <v>823</v>
      </c>
      <c r="B250" s="27" t="s">
        <v>93</v>
      </c>
      <c r="C250" s="68"/>
      <c r="D250" s="21"/>
      <c r="E250" s="68"/>
      <c r="F250" s="21"/>
      <c r="G250" s="41"/>
      <c r="H250" s="41"/>
      <c r="I250" s="4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 t="shared" si="6"/>
        <v>1</v>
      </c>
      <c r="AR250" s="68">
        <f t="shared" si="7"/>
        <v>0</v>
      </c>
    </row>
    <row r="251" spans="1:44">
      <c r="A251" s="9" t="s">
        <v>1924</v>
      </c>
      <c r="B251" s="27" t="s">
        <v>95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>
        <v>1</v>
      </c>
      <c r="AO251" s="41"/>
      <c r="AP251" s="41"/>
      <c r="AQ251" s="100">
        <f t="shared" si="6"/>
        <v>1</v>
      </c>
      <c r="AR251" s="68">
        <f t="shared" si="7"/>
        <v>0</v>
      </c>
    </row>
    <row r="252" spans="1:44">
      <c r="A252" s="9" t="s">
        <v>738</v>
      </c>
      <c r="B252" s="27" t="s">
        <v>93</v>
      </c>
      <c r="C252" s="68"/>
      <c r="D252" s="21"/>
      <c r="E252" s="68"/>
      <c r="F252" s="127">
        <v>1</v>
      </c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 t="shared" si="6"/>
        <v>1</v>
      </c>
      <c r="AR252" s="68">
        <f t="shared" si="7"/>
        <v>0</v>
      </c>
    </row>
    <row r="253" spans="1:44">
      <c r="A253" s="9" t="s">
        <v>739</v>
      </c>
      <c r="B253" s="27" t="s">
        <v>99</v>
      </c>
      <c r="C253" s="2"/>
      <c r="D253" s="2"/>
      <c r="E253" s="2"/>
      <c r="F253" s="2"/>
      <c r="G253" s="2"/>
      <c r="H253" s="2"/>
      <c r="I253" s="127">
        <v>1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 t="shared" si="6"/>
        <v>1</v>
      </c>
      <c r="AR253" s="68">
        <f t="shared" si="7"/>
        <v>0</v>
      </c>
    </row>
    <row r="254" spans="1:44">
      <c r="A254" s="9" t="s">
        <v>740</v>
      </c>
      <c r="B254" s="27" t="s">
        <v>92</v>
      </c>
      <c r="C254" s="68"/>
      <c r="D254" s="21"/>
      <c r="E254" s="68"/>
      <c r="F254" s="41"/>
      <c r="G254" s="41"/>
      <c r="H254" s="41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 t="shared" si="6"/>
        <v>1</v>
      </c>
      <c r="AR254" s="68">
        <f t="shared" si="7"/>
        <v>0</v>
      </c>
    </row>
    <row r="255" spans="1:44">
      <c r="A255" s="9" t="s">
        <v>1469</v>
      </c>
      <c r="B255" s="27" t="s">
        <v>99</v>
      </c>
      <c r="C255" s="68"/>
      <c r="D255" s="21"/>
      <c r="E255" s="68"/>
      <c r="F255" s="21"/>
      <c r="G255" s="41"/>
      <c r="H255" s="41"/>
      <c r="I255" s="2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22">
        <v>1</v>
      </c>
      <c r="AB255" s="41"/>
      <c r="AC255" s="41"/>
      <c r="AD255" s="41">
        <v>5</v>
      </c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 t="shared" si="6"/>
        <v>1</v>
      </c>
      <c r="AR255" s="68">
        <f t="shared" si="7"/>
        <v>5</v>
      </c>
    </row>
    <row r="256" spans="1:44">
      <c r="A256" s="9" t="s">
        <v>1323</v>
      </c>
      <c r="B256" s="27" t="s">
        <v>98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127">
        <v>1</v>
      </c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 t="shared" si="6"/>
        <v>1</v>
      </c>
      <c r="AR256" s="68">
        <f t="shared" si="7"/>
        <v>0</v>
      </c>
    </row>
    <row r="257" spans="1:44">
      <c r="A257" s="9" t="s">
        <v>890</v>
      </c>
      <c r="B257" s="27" t="s">
        <v>481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127">
        <v>1</v>
      </c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 t="shared" si="6"/>
        <v>1</v>
      </c>
      <c r="AR257" s="68">
        <f t="shared" si="7"/>
        <v>0</v>
      </c>
    </row>
    <row r="258" spans="1:44">
      <c r="A258" s="9" t="s">
        <v>741</v>
      </c>
      <c r="B258" s="27" t="s">
        <v>95</v>
      </c>
      <c r="C258" s="68"/>
      <c r="D258" s="21"/>
      <c r="E258" s="68"/>
      <c r="F258" s="21"/>
      <c r="G258" s="41"/>
      <c r="H258" s="41"/>
      <c r="I258" s="4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 t="shared" si="6"/>
        <v>1</v>
      </c>
      <c r="AR258" s="68">
        <f t="shared" si="7"/>
        <v>0</v>
      </c>
    </row>
    <row r="259" spans="1:44">
      <c r="A259" s="9" t="s">
        <v>325</v>
      </c>
      <c r="B259" s="27" t="s">
        <v>97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 t="shared" si="6"/>
        <v>0</v>
      </c>
      <c r="AR259" s="68">
        <f t="shared" si="7"/>
        <v>0</v>
      </c>
    </row>
    <row r="260" spans="1:44">
      <c r="A260" s="9" t="s">
        <v>1961</v>
      </c>
      <c r="B260" s="27" t="s">
        <v>1962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>
        <v>1</v>
      </c>
      <c r="AO260" s="41"/>
      <c r="AP260" s="41"/>
      <c r="AQ260" s="100">
        <f t="shared" si="6"/>
        <v>1</v>
      </c>
      <c r="AR260" s="68">
        <f t="shared" si="7"/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 t="shared" si="6"/>
        <v>0</v>
      </c>
      <c r="AR261" s="68">
        <f t="shared" si="7"/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 t="shared" si="6"/>
        <v>0</v>
      </c>
      <c r="AR262" s="68">
        <f t="shared" si="7"/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 t="shared" si="6"/>
        <v>0</v>
      </c>
      <c r="AR263" s="68">
        <f t="shared" si="7"/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 t="shared" si="6"/>
        <v>0</v>
      </c>
      <c r="AR264" s="68">
        <f t="shared" si="7"/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5301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95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9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95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7"/>
      <c r="Q14" s="41">
        <v>58</v>
      </c>
      <c r="R14" s="595"/>
      <c r="S14" s="596"/>
      <c r="T14" s="596"/>
      <c r="U14" s="596"/>
      <c r="V14" s="596"/>
      <c r="W14" s="596"/>
      <c r="X14" s="596"/>
      <c r="Y14" s="596"/>
      <c r="Z14" s="596"/>
      <c r="AA14" s="597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95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7"/>
      <c r="Q16" s="41">
        <v>28</v>
      </c>
      <c r="R16" s="595"/>
      <c r="S16" s="596"/>
      <c r="T16" s="596"/>
      <c r="U16" s="596"/>
      <c r="V16" s="596"/>
      <c r="W16" s="596"/>
      <c r="X16" s="596"/>
      <c r="Y16" s="596"/>
      <c r="Z16" s="596"/>
      <c r="AA16" s="597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1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9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7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89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1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89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1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1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  <mergeCell ref="AJ1:AL1"/>
    <mergeCell ref="H1:L1"/>
    <mergeCell ref="M1:N1"/>
    <mergeCell ref="S1:T1"/>
    <mergeCell ref="U1:W1"/>
    <mergeCell ref="O1:R1"/>
    <mergeCell ref="Z1:AI1"/>
    <mergeCell ref="C47:AB47"/>
    <mergeCell ref="C24:AB24"/>
    <mergeCell ref="C20:G20"/>
    <mergeCell ref="Z22:AI22"/>
    <mergeCell ref="C29:Y29"/>
    <mergeCell ref="C30:Y30"/>
    <mergeCell ref="C45:AA4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6" t="s">
        <v>310</v>
      </c>
      <c r="AH1" s="617"/>
      <c r="AI1" s="618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8" t="s">
        <v>583</v>
      </c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10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8" t="s">
        <v>532</v>
      </c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10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8" t="s">
        <v>532</v>
      </c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10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8" t="s">
        <v>585</v>
      </c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8" t="s">
        <v>537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10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8" t="s">
        <v>585</v>
      </c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10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19" t="s">
        <v>556</v>
      </c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20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21" t="s">
        <v>574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2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8" t="s">
        <v>532</v>
      </c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8" t="s">
        <v>537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10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8" t="s">
        <v>537</v>
      </c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14" t="s">
        <v>583</v>
      </c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5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8" t="s">
        <v>566</v>
      </c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10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8" t="s">
        <v>532</v>
      </c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10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05" t="s">
        <v>575</v>
      </c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606"/>
      <c r="T34" s="606"/>
      <c r="U34" s="606"/>
      <c r="V34" s="606"/>
      <c r="W34" s="60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1" t="s">
        <v>532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3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1" t="s">
        <v>532</v>
      </c>
      <c r="D42" s="612"/>
      <c r="E42" s="612"/>
      <c r="F42" s="612"/>
      <c r="G42" s="612"/>
      <c r="H42" s="612"/>
      <c r="I42" s="612"/>
      <c r="J42" s="612"/>
      <c r="K42" s="612"/>
      <c r="L42" s="613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E7:S7"/>
    <mergeCell ref="T19:AF19"/>
    <mergeCell ref="C32:V32"/>
    <mergeCell ref="C21:W21"/>
    <mergeCell ref="X1:AF1"/>
    <mergeCell ref="V1:W1"/>
    <mergeCell ref="C27:W27"/>
    <mergeCell ref="C6:X6"/>
    <mergeCell ref="C26:Z26"/>
    <mergeCell ref="AG1:AI1"/>
    <mergeCell ref="P1:Q1"/>
    <mergeCell ref="C1:D1"/>
    <mergeCell ref="E1:J1"/>
    <mergeCell ref="M1:O1"/>
    <mergeCell ref="R1:U1"/>
    <mergeCell ref="K1:L1"/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2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5" t="s">
        <v>719</v>
      </c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4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3" t="s">
        <v>686</v>
      </c>
      <c r="G31" s="633"/>
      <c r="H31" s="633"/>
      <c r="I31" s="634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6" t="s">
        <v>750</v>
      </c>
      <c r="Y52" s="637"/>
      <c r="Z52" s="637"/>
      <c r="AA52" s="637"/>
      <c r="AB52" s="637"/>
      <c r="AC52" s="637"/>
      <c r="AD52" s="637"/>
      <c r="AE52" s="637"/>
      <c r="AF52" s="637"/>
      <c r="AG52" s="638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AB26:AG26"/>
    <mergeCell ref="W1:AG1"/>
    <mergeCell ref="X52:AG52"/>
    <mergeCell ref="AH1:AJ1"/>
    <mergeCell ref="E1:F1"/>
    <mergeCell ref="H1:L1"/>
    <mergeCell ref="M1:N1"/>
    <mergeCell ref="O1:P1"/>
    <mergeCell ref="Q1:R1"/>
    <mergeCell ref="C1:D1"/>
    <mergeCell ref="U1:V1"/>
    <mergeCell ref="F31:I31"/>
    <mergeCell ref="C17:T17"/>
    <mergeCell ref="C36:T36"/>
    <mergeCell ref="S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2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6" t="s">
        <v>310</v>
      </c>
      <c r="AI1" s="617"/>
      <c r="AJ1" s="618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topLeftCell="A7" workbookViewId="0">
      <selection activeCell="D6" sqref="D6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5</v>
      </c>
      <c r="E3" s="41">
        <v>2</v>
      </c>
      <c r="F3" s="41">
        <f>D3+E3</f>
        <v>7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3</v>
      </c>
      <c r="E4" s="41">
        <v>3</v>
      </c>
      <c r="F4" s="41">
        <f>D4+E4</f>
        <v>6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8</v>
      </c>
      <c r="E5" s="41">
        <v>3</v>
      </c>
      <c r="F5" s="41">
        <f t="shared" ref="F5:F44" si="0">D5+E5</f>
        <v>11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2</v>
      </c>
      <c r="E7" s="41">
        <v>2</v>
      </c>
      <c r="F7" s="41">
        <f t="shared" si="0"/>
        <v>4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11</v>
      </c>
      <c r="E9" s="41">
        <v>3</v>
      </c>
      <c r="F9" s="41">
        <f t="shared" si="0"/>
        <v>14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10</v>
      </c>
      <c r="E10" s="41">
        <v>4</v>
      </c>
      <c r="F10" s="41">
        <f t="shared" si="0"/>
        <v>14</v>
      </c>
      <c r="G10" s="41">
        <v>1</v>
      </c>
      <c r="H10" s="41">
        <v>5</v>
      </c>
      <c r="I10" s="41">
        <v>9</v>
      </c>
      <c r="J10" s="41"/>
      <c r="K10" s="41">
        <v>38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9</v>
      </c>
      <c r="E12" s="41">
        <v>3</v>
      </c>
      <c r="F12" s="41">
        <f t="shared" si="0"/>
        <v>12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1</v>
      </c>
      <c r="E13" s="41">
        <v>4</v>
      </c>
      <c r="F13" s="41">
        <f t="shared" si="0"/>
        <v>5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1943</v>
      </c>
      <c r="C14" s="375" t="s">
        <v>1252</v>
      </c>
      <c r="D14" s="41">
        <v>2</v>
      </c>
      <c r="E14" s="41">
        <v>1</v>
      </c>
      <c r="F14" s="41">
        <f t="shared" si="0"/>
        <v>3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10</v>
      </c>
      <c r="E15" s="41">
        <v>3</v>
      </c>
      <c r="F15" s="41">
        <f t="shared" si="0"/>
        <v>13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7</v>
      </c>
      <c r="E16" s="41">
        <v>2</v>
      </c>
      <c r="F16" s="41">
        <f t="shared" si="0"/>
        <v>9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7</v>
      </c>
      <c r="E17" s="41">
        <v>2</v>
      </c>
      <c r="F17" s="41">
        <f t="shared" si="0"/>
        <v>9</v>
      </c>
      <c r="G17" s="41">
        <v>3</v>
      </c>
      <c r="H17" s="41"/>
      <c r="I17" s="41"/>
      <c r="J17" s="41"/>
      <c r="K17" s="41">
        <v>15</v>
      </c>
      <c r="L17" s="41"/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9</v>
      </c>
      <c r="E19" s="41">
        <v>2</v>
      </c>
      <c r="F19" s="41">
        <f t="shared" si="0"/>
        <v>11</v>
      </c>
      <c r="G19" s="41">
        <v>1</v>
      </c>
      <c r="H19" s="41"/>
      <c r="I19" s="41"/>
      <c r="J19" s="41"/>
      <c r="K19" s="41">
        <v>5</v>
      </c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8</v>
      </c>
      <c r="E20" s="41">
        <v>3</v>
      </c>
      <c r="F20" s="41">
        <f t="shared" si="0"/>
        <v>11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7</v>
      </c>
      <c r="E21" s="41">
        <v>4</v>
      </c>
      <c r="F21" s="41">
        <f t="shared" si="0"/>
        <v>11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6</v>
      </c>
      <c r="E22" s="41">
        <v>4</v>
      </c>
      <c r="F22" s="41">
        <f t="shared" si="0"/>
        <v>10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1</v>
      </c>
      <c r="E23" s="41"/>
      <c r="F23" s="41">
        <f t="shared" si="0"/>
        <v>1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11</v>
      </c>
      <c r="E24" s="41">
        <v>4</v>
      </c>
      <c r="F24" s="41">
        <f t="shared" si="0"/>
        <v>15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11</v>
      </c>
      <c r="E25" s="41">
        <v>3</v>
      </c>
      <c r="F25" s="41">
        <f t="shared" si="0"/>
        <v>14</v>
      </c>
      <c r="G25" s="41">
        <v>2</v>
      </c>
      <c r="H25" s="41"/>
      <c r="I25" s="41"/>
      <c r="J25" s="41"/>
      <c r="K25" s="41">
        <v>10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4</v>
      </c>
      <c r="E27" s="41">
        <v>1</v>
      </c>
      <c r="F27" s="41">
        <f t="shared" si="0"/>
        <v>5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9</v>
      </c>
      <c r="E28" s="41">
        <v>3</v>
      </c>
      <c r="F28" s="41">
        <f t="shared" si="0"/>
        <v>12</v>
      </c>
      <c r="G28" s="41"/>
      <c r="H28" s="41">
        <v>6</v>
      </c>
      <c r="I28" s="41">
        <v>6</v>
      </c>
      <c r="J28" s="41"/>
      <c r="K28" s="41">
        <v>30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8</v>
      </c>
      <c r="E29" s="41">
        <v>2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1940</v>
      </c>
      <c r="C30" s="375" t="s">
        <v>1941</v>
      </c>
      <c r="D30" s="41">
        <v>3</v>
      </c>
      <c r="E30" s="41">
        <v>3</v>
      </c>
      <c r="F30" s="41">
        <f t="shared" si="0"/>
        <v>6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8</v>
      </c>
      <c r="E34" s="41">
        <v>3</v>
      </c>
      <c r="F34" s="41">
        <f t="shared" si="0"/>
        <v>11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7</v>
      </c>
      <c r="E35" s="41">
        <v>2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10</v>
      </c>
      <c r="E36" s="41">
        <v>1</v>
      </c>
      <c r="F36" s="41">
        <f t="shared" si="0"/>
        <v>11</v>
      </c>
      <c r="G36" s="41">
        <v>2</v>
      </c>
      <c r="H36" s="41"/>
      <c r="I36" s="41">
        <v>2</v>
      </c>
      <c r="J36" s="41">
        <v>1</v>
      </c>
      <c r="K36" s="41">
        <v>17</v>
      </c>
      <c r="L36" s="41">
        <v>1</v>
      </c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4</v>
      </c>
      <c r="E38" s="41">
        <v>2</v>
      </c>
      <c r="F38" s="41">
        <f t="shared" si="0"/>
        <v>6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9</v>
      </c>
      <c r="E39" s="41">
        <v>4</v>
      </c>
      <c r="F39" s="41">
        <f t="shared" si="0"/>
        <v>13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5</v>
      </c>
      <c r="E40" s="41"/>
      <c r="F40" s="41">
        <f t="shared" si="0"/>
        <v>5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5</v>
      </c>
      <c r="E41" s="41">
        <v>4</v>
      </c>
      <c r="F41" s="41">
        <f t="shared" si="0"/>
        <v>9</v>
      </c>
      <c r="G41" s="41">
        <v>2</v>
      </c>
      <c r="H41" s="41"/>
      <c r="I41" s="41"/>
      <c r="J41" s="41"/>
      <c r="K41" s="41">
        <v>10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7</v>
      </c>
      <c r="E42" s="41">
        <v>3</v>
      </c>
      <c r="F42" s="41">
        <f t="shared" si="0"/>
        <v>10</v>
      </c>
      <c r="G42" s="41">
        <v>4</v>
      </c>
      <c r="H42" s="41"/>
      <c r="I42" s="41"/>
      <c r="J42" s="41"/>
      <c r="K42" s="41">
        <v>20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>
        <v>1</v>
      </c>
      <c r="E43" s="113"/>
      <c r="F43" s="41">
        <f t="shared" si="0"/>
        <v>1</v>
      </c>
      <c r="G43" s="41"/>
      <c r="H43" s="41"/>
      <c r="I43" s="41"/>
      <c r="J43" s="41"/>
      <c r="K43" s="41"/>
      <c r="L43" s="41"/>
      <c r="M43" s="41">
        <v>1</v>
      </c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tabSelected="1" zoomScaleNormal="100" workbookViewId="0">
      <pane xSplit="1" topLeftCell="O1" activePane="topRight" state="frozen"/>
      <selection pane="topRight" activeCell="U53" sqref="U53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>
        <v>43</v>
      </c>
      <c r="U3" s="482"/>
      <c r="V3" s="482"/>
      <c r="W3" s="482"/>
      <c r="X3" s="482"/>
      <c r="Y3" s="482"/>
      <c r="Z3" s="482"/>
      <c r="AA3" s="482"/>
      <c r="AB3" s="41">
        <f>AC3+AD3</f>
        <v>136</v>
      </c>
      <c r="AC3" s="41">
        <f>E3+F3+G3+H3+I3+J3+L3+O3+P3+S3+T3+U3+V3+W3+X3+Y3+Z3+AA3</f>
        <v>94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319"/>
      <c r="U4" s="482"/>
      <c r="V4" s="482"/>
      <c r="W4" s="482"/>
      <c r="X4" s="482"/>
      <c r="Y4" s="482"/>
      <c r="Z4" s="482"/>
      <c r="AA4" s="482"/>
      <c r="AB4" s="41">
        <f>AC4+AD4</f>
        <v>505</v>
      </c>
      <c r="AC4" s="41">
        <f>E4+F4+G4+H4+I4+J4+L4+O4+P4+S4+T4+U4+V4+W4+X4+Y4+Z4+AA4</f>
        <v>353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196"/>
      <c r="U5" s="482"/>
      <c r="V5" s="482"/>
      <c r="W5" s="482"/>
      <c r="X5" s="482"/>
      <c r="Y5" s="482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>
        <v>61</v>
      </c>
      <c r="U6" s="482"/>
      <c r="V6" s="482"/>
      <c r="W6" s="482"/>
      <c r="X6" s="482"/>
      <c r="Y6" s="482"/>
      <c r="Z6" s="482"/>
      <c r="AA6" s="482"/>
      <c r="AB6" s="41">
        <f t="shared" si="1"/>
        <v>508</v>
      </c>
      <c r="AC6" s="41">
        <f t="shared" si="2"/>
        <v>325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>
        <v>37</v>
      </c>
      <c r="U7" s="482"/>
      <c r="V7" s="482"/>
      <c r="W7" s="482"/>
      <c r="X7" s="482"/>
      <c r="Y7" s="482"/>
      <c r="Z7" s="482"/>
      <c r="AA7" s="482"/>
      <c r="AB7" s="41">
        <f t="shared" si="1"/>
        <v>442</v>
      </c>
      <c r="AC7" s="41">
        <f t="shared" si="2"/>
        <v>306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196"/>
      <c r="U8" s="482"/>
      <c r="V8" s="482"/>
      <c r="W8" s="482"/>
      <c r="X8" s="48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>
        <v>19</v>
      </c>
      <c r="U9" s="482"/>
      <c r="V9" s="482"/>
      <c r="W9" s="482"/>
      <c r="X9" s="482"/>
      <c r="Y9" s="482"/>
      <c r="Z9" s="482"/>
      <c r="AA9" s="482"/>
      <c r="AB9" s="41">
        <f t="shared" si="1"/>
        <v>268</v>
      </c>
      <c r="AC9" s="41">
        <f t="shared" si="2"/>
        <v>210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196"/>
      <c r="U10" s="482"/>
      <c r="V10" s="482"/>
      <c r="W10" s="482"/>
      <c r="X10" s="482"/>
      <c r="Y10" s="482"/>
      <c r="Z10" s="482"/>
      <c r="AA10" s="482"/>
      <c r="AB10" s="41">
        <f t="shared" si="1"/>
        <v>139</v>
      </c>
      <c r="AC10" s="41">
        <f t="shared" si="2"/>
        <v>139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212"/>
      <c r="U11" s="482"/>
      <c r="V11" s="482"/>
      <c r="W11" s="482"/>
      <c r="X11" s="48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>
        <v>43</v>
      </c>
      <c r="U12" s="482"/>
      <c r="V12" s="482"/>
      <c r="W12" s="482"/>
      <c r="X12" s="482"/>
      <c r="Y12" s="482"/>
      <c r="Z12" s="482"/>
      <c r="AA12" s="482"/>
      <c r="AB12" s="41">
        <f t="shared" si="1"/>
        <v>299</v>
      </c>
      <c r="AC12" s="41">
        <f t="shared" si="2"/>
        <v>233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>
        <v>37</v>
      </c>
      <c r="U13" s="482"/>
      <c r="V13" s="482"/>
      <c r="W13" s="482"/>
      <c r="X13" s="482"/>
      <c r="Y13" s="482"/>
      <c r="Z13" s="482"/>
      <c r="AA13" s="482"/>
      <c r="AB13" s="41">
        <f t="shared" si="1"/>
        <v>698</v>
      </c>
      <c r="AC13" s="41">
        <f t="shared" si="2"/>
        <v>541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196"/>
      <c r="U14" s="482"/>
      <c r="V14" s="482"/>
      <c r="W14" s="482"/>
      <c r="X14" s="482"/>
      <c r="Y14" s="482"/>
      <c r="Z14" s="482"/>
      <c r="AA14" s="482"/>
      <c r="AB14" s="41">
        <f t="shared" si="1"/>
        <v>205</v>
      </c>
      <c r="AC14" s="41">
        <f t="shared" si="2"/>
        <v>108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196"/>
      <c r="U15" s="482"/>
      <c r="V15" s="482"/>
      <c r="W15" s="482"/>
      <c r="X15" s="482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>
        <v>63</v>
      </c>
      <c r="U16" s="482"/>
      <c r="V16" s="482"/>
      <c r="W16" s="482"/>
      <c r="X16" s="482"/>
      <c r="Y16" s="482"/>
      <c r="Z16" s="482"/>
      <c r="AA16" s="482"/>
      <c r="AB16" s="41">
        <f t="shared" si="1"/>
        <v>771</v>
      </c>
      <c r="AC16" s="41">
        <f t="shared" si="2"/>
        <v>566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>
        <v>80</v>
      </c>
      <c r="U17" s="482"/>
      <c r="V17" s="482"/>
      <c r="W17" s="482"/>
      <c r="X17" s="482"/>
      <c r="Y17" s="482"/>
      <c r="Z17" s="482"/>
      <c r="AA17" s="482"/>
      <c r="AB17" s="41">
        <f t="shared" si="1"/>
        <v>916</v>
      </c>
      <c r="AC17" s="41">
        <f t="shared" si="2"/>
        <v>659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196"/>
      <c r="U18" s="482"/>
      <c r="V18" s="482"/>
      <c r="W18" s="482"/>
      <c r="X18" s="482"/>
      <c r="Y18" s="482"/>
      <c r="Z18" s="482"/>
      <c r="AA18" s="482"/>
      <c r="AB18" s="41">
        <f t="shared" si="1"/>
        <v>20</v>
      </c>
      <c r="AC18" s="41">
        <f t="shared" si="2"/>
        <v>20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196"/>
      <c r="U19" s="482"/>
      <c r="V19" s="482"/>
      <c r="W19" s="482"/>
      <c r="X19" s="482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212"/>
      <c r="U21" s="482"/>
      <c r="V21" s="482"/>
      <c r="W21" s="482"/>
      <c r="X21" s="48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>
        <v>56</v>
      </c>
      <c r="U22" s="482"/>
      <c r="V22" s="482"/>
      <c r="W22" s="482"/>
      <c r="X22" s="482"/>
      <c r="Y22" s="482"/>
      <c r="Z22" s="482"/>
      <c r="AA22" s="482"/>
      <c r="AB22" s="41">
        <f t="shared" si="1"/>
        <v>277</v>
      </c>
      <c r="AC22" s="41">
        <f t="shared" si="2"/>
        <v>179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196"/>
      <c r="U23" s="482"/>
      <c r="V23" s="482"/>
      <c r="W23" s="482"/>
      <c r="X23" s="482"/>
      <c r="Y23" s="482"/>
      <c r="Z23" s="482"/>
      <c r="AA23" s="482"/>
      <c r="AB23" s="41">
        <f t="shared" si="1"/>
        <v>261</v>
      </c>
      <c r="AC23" s="41">
        <f t="shared" si="2"/>
        <v>119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>
        <v>24</v>
      </c>
      <c r="U24" s="482"/>
      <c r="V24" s="482"/>
      <c r="W24" s="482"/>
      <c r="X24" s="482"/>
      <c r="Y24" s="482"/>
      <c r="Z24" s="482"/>
      <c r="AA24" s="482"/>
      <c r="AB24" s="41">
        <f t="shared" si="1"/>
        <v>682</v>
      </c>
      <c r="AC24" s="41">
        <f t="shared" si="2"/>
        <v>522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>
        <v>80</v>
      </c>
      <c r="U25" s="482"/>
      <c r="V25" s="482"/>
      <c r="W25" s="482"/>
      <c r="X25" s="482"/>
      <c r="Y25" s="482"/>
      <c r="Z25" s="482"/>
      <c r="AA25" s="482"/>
      <c r="AB25" s="41">
        <f t="shared" si="1"/>
        <v>844</v>
      </c>
      <c r="AC25" s="41">
        <f t="shared" si="2"/>
        <v>649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196"/>
      <c r="U26" s="482"/>
      <c r="V26" s="482"/>
      <c r="W26" s="482"/>
      <c r="X26" s="482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196"/>
      <c r="U27" s="482"/>
      <c r="V27" s="482"/>
      <c r="W27" s="482"/>
      <c r="X27" s="482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196"/>
      <c r="U28" s="482"/>
      <c r="V28" s="482"/>
      <c r="W28" s="482"/>
      <c r="X28" s="482"/>
      <c r="Y28" s="482"/>
      <c r="Z28" s="482"/>
      <c r="AA28" s="482"/>
      <c r="AB28" s="41">
        <f t="shared" si="1"/>
        <v>270</v>
      </c>
      <c r="AC28" s="41">
        <f t="shared" si="2"/>
        <v>121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196"/>
      <c r="U29" s="482"/>
      <c r="V29" s="482"/>
      <c r="W29" s="482"/>
      <c r="X29" s="482"/>
      <c r="Y29" s="482"/>
      <c r="Z29" s="482"/>
      <c r="AA29" s="482"/>
      <c r="AB29" s="41">
        <f t="shared" si="1"/>
        <v>381</v>
      </c>
      <c r="AC29" s="41">
        <f t="shared" si="2"/>
        <v>381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>
        <v>80</v>
      </c>
      <c r="U30" s="482"/>
      <c r="V30" s="482"/>
      <c r="W30" s="482"/>
      <c r="X30" s="482"/>
      <c r="Y30" s="482"/>
      <c r="Z30" s="482"/>
      <c r="AA30" s="482"/>
      <c r="AB30" s="41">
        <f t="shared" si="1"/>
        <v>609</v>
      </c>
      <c r="AC30" s="41">
        <f t="shared" si="2"/>
        <v>377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72">
        <v>8</v>
      </c>
      <c r="U31" s="482"/>
      <c r="V31" s="482"/>
      <c r="W31" s="482"/>
      <c r="X31" s="482"/>
      <c r="Y31" s="482"/>
      <c r="Z31" s="482"/>
      <c r="AA31" s="482"/>
      <c r="AB31" s="41">
        <f t="shared" si="1"/>
        <v>8</v>
      </c>
      <c r="AC31" s="41">
        <f t="shared" si="2"/>
        <v>8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196"/>
      <c r="U32" s="482"/>
      <c r="V32" s="482"/>
      <c r="W32" s="482"/>
      <c r="X32" s="482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196"/>
      <c r="U33" s="482"/>
      <c r="V33" s="482"/>
      <c r="W33" s="482"/>
      <c r="X33" s="482"/>
      <c r="Y33" s="482"/>
      <c r="Z33" s="482"/>
      <c r="AA33" s="482"/>
      <c r="AB33" s="41">
        <f t="shared" si="1"/>
        <v>215</v>
      </c>
      <c r="AC33" s="41">
        <f t="shared" si="2"/>
        <v>11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>
        <v>14</v>
      </c>
      <c r="U34" s="482"/>
      <c r="V34" s="482"/>
      <c r="W34" s="482"/>
      <c r="X34" s="482"/>
      <c r="Y34" s="482"/>
      <c r="Z34" s="482"/>
      <c r="AA34" s="482"/>
      <c r="AB34" s="41">
        <f t="shared" si="1"/>
        <v>422</v>
      </c>
      <c r="AC34" s="41">
        <f t="shared" si="2"/>
        <v>341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>
        <v>66</v>
      </c>
      <c r="U35" s="482"/>
      <c r="V35" s="482"/>
      <c r="W35" s="482"/>
      <c r="X35" s="482"/>
      <c r="Y35" s="482"/>
      <c r="Z35" s="482"/>
      <c r="AA35" s="482"/>
      <c r="AB35" s="41">
        <f t="shared" si="1"/>
        <v>578</v>
      </c>
      <c r="AC35" s="41">
        <f t="shared" si="2"/>
        <v>480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196"/>
      <c r="U36" s="482"/>
      <c r="V36" s="482"/>
      <c r="W36" s="482"/>
      <c r="X36" s="482"/>
      <c r="Y36" s="482"/>
      <c r="Z36" s="482"/>
      <c r="AA36" s="482"/>
      <c r="AB36" s="41">
        <f t="shared" si="1"/>
        <v>71</v>
      </c>
      <c r="AC36" s="41">
        <f t="shared" si="2"/>
        <v>71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>
        <v>80</v>
      </c>
      <c r="U37" s="482"/>
      <c r="V37" s="482"/>
      <c r="W37" s="482"/>
      <c r="X37" s="482"/>
      <c r="Y37" s="482"/>
      <c r="Z37" s="482"/>
      <c r="AA37" s="482"/>
      <c r="AB37" s="41">
        <f t="shared" si="1"/>
        <v>807</v>
      </c>
      <c r="AC37" s="41">
        <f t="shared" si="2"/>
        <v>562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>
        <v>11</v>
      </c>
      <c r="U38" s="482"/>
      <c r="V38" s="482"/>
      <c r="W38" s="482"/>
      <c r="X38" s="482"/>
      <c r="Y38" s="482"/>
      <c r="Z38" s="482"/>
      <c r="AA38" s="482"/>
      <c r="AB38" s="41">
        <f t="shared" si="1"/>
        <v>609</v>
      </c>
      <c r="AC38" s="41">
        <f t="shared" si="2"/>
        <v>418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196"/>
      <c r="U39" s="482"/>
      <c r="V39" s="482"/>
      <c r="W39" s="482"/>
      <c r="X39" s="482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>
        <v>80</v>
      </c>
      <c r="U40" s="482"/>
      <c r="V40" s="482"/>
      <c r="W40" s="482"/>
      <c r="X40" s="482"/>
      <c r="Y40" s="482"/>
      <c r="Z40" s="482"/>
      <c r="AA40" s="482"/>
      <c r="AB40" s="41">
        <f t="shared" si="1"/>
        <v>644</v>
      </c>
      <c r="AC40" s="41">
        <f t="shared" si="2"/>
        <v>498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196"/>
      <c r="U41" s="482"/>
      <c r="V41" s="482"/>
      <c r="W41" s="482"/>
      <c r="X41" s="482"/>
      <c r="Y41" s="482"/>
      <c r="Z41" s="482"/>
      <c r="AA41" s="482"/>
      <c r="AB41" s="41">
        <f t="shared" si="1"/>
        <v>192</v>
      </c>
      <c r="AC41" s="41">
        <f t="shared" si="2"/>
        <v>112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>
        <v>52</v>
      </c>
      <c r="U42" s="482"/>
      <c r="V42" s="482"/>
      <c r="W42" s="482"/>
      <c r="X42" s="482"/>
      <c r="Y42" s="482"/>
      <c r="Z42" s="482"/>
      <c r="AA42" s="482"/>
      <c r="AB42" s="41">
        <f t="shared" si="1"/>
        <v>284</v>
      </c>
      <c r="AC42" s="41">
        <f>E42+F42+G42+H42+I42+J42+L42+O42+P42+S42+T42+U42+V42+W42+X42+Y42+Z42+AA42</f>
        <v>204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>
        <v>28</v>
      </c>
      <c r="U43" s="482"/>
      <c r="V43" s="482"/>
      <c r="W43" s="482"/>
      <c r="X43" s="482"/>
      <c r="Y43" s="482"/>
      <c r="Z43" s="482"/>
      <c r="AA43" s="482"/>
      <c r="AB43" s="41">
        <f t="shared" si="1"/>
        <v>548</v>
      </c>
      <c r="AC43" s="41">
        <f>E43+F43+G43+H43+I43+J43+L43+O43+P43+S43+T43+U43+V43+W43+X43+Y43+Z43+AA43</f>
        <v>397</v>
      </c>
      <c r="AD43" s="41">
        <f t="shared" si="0"/>
        <v>151</v>
      </c>
    </row>
    <row r="44" spans="1:30" ht="17.399999999999999">
      <c r="A44" s="520" t="s">
        <v>1946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196"/>
      <c r="U44" s="482"/>
      <c r="V44" s="482"/>
      <c r="W44" s="482"/>
      <c r="X44" s="482"/>
      <c r="Y44" s="482"/>
      <c r="Z44" s="482"/>
      <c r="AA44" s="482"/>
      <c r="AB44" s="41">
        <f t="shared" si="1"/>
        <v>147</v>
      </c>
      <c r="AC44" s="41">
        <f t="shared" si="2"/>
        <v>67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196"/>
      <c r="U45" s="482"/>
      <c r="V45" s="482"/>
      <c r="W45" s="482"/>
      <c r="X45" s="482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196"/>
      <c r="U46" s="482"/>
      <c r="V46" s="482"/>
      <c r="W46" s="482"/>
      <c r="X46" s="482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212"/>
      <c r="U48" s="482"/>
      <c r="V48" s="482"/>
      <c r="W48" s="482"/>
      <c r="X48" s="482"/>
      <c r="Y48" s="482"/>
      <c r="Z48" s="482"/>
      <c r="AA48" s="482"/>
      <c r="AB48" s="41">
        <f t="shared" si="1"/>
        <v>84</v>
      </c>
      <c r="AC48" s="41">
        <f t="shared" si="2"/>
        <v>80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196"/>
      <c r="U49" s="482"/>
      <c r="V49" s="482"/>
      <c r="W49" s="482"/>
      <c r="X49" s="482"/>
      <c r="Y49" s="482"/>
      <c r="Z49" s="482"/>
      <c r="AA49" s="482"/>
      <c r="AB49" s="41">
        <f t="shared" si="1"/>
        <v>880</v>
      </c>
      <c r="AC49" s="41">
        <f t="shared" si="2"/>
        <v>640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>
        <v>80</v>
      </c>
      <c r="U50" s="482"/>
      <c r="V50" s="482"/>
      <c r="W50" s="482"/>
      <c r="X50" s="482"/>
      <c r="Y50" s="482"/>
      <c r="Z50" s="482"/>
      <c r="AA50" s="482"/>
      <c r="AB50" s="41">
        <f t="shared" si="1"/>
        <v>727</v>
      </c>
      <c r="AC50" s="41">
        <f t="shared" si="2"/>
        <v>487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196"/>
      <c r="U51" s="482"/>
      <c r="V51" s="482"/>
      <c r="W51" s="482"/>
      <c r="X51" s="482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212"/>
      <c r="U52" s="482"/>
      <c r="V52" s="482"/>
      <c r="W52" s="482"/>
      <c r="X52" s="48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6">
        <v>70</v>
      </c>
      <c r="U53" s="482"/>
      <c r="V53" s="482"/>
      <c r="W53" s="482"/>
      <c r="X53" s="482"/>
      <c r="Y53" s="482"/>
      <c r="Z53" s="482"/>
      <c r="AA53" s="482"/>
      <c r="AB53" s="41">
        <f t="shared" si="1"/>
        <v>841</v>
      </c>
      <c r="AC53" s="41">
        <f t="shared" si="2"/>
        <v>766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>
        <v>69</v>
      </c>
      <c r="U54" s="482"/>
      <c r="V54" s="482"/>
      <c r="W54" s="482"/>
      <c r="X54" s="482"/>
      <c r="Y54" s="482"/>
      <c r="Z54" s="482"/>
      <c r="AA54" s="482"/>
      <c r="AB54" s="41">
        <f t="shared" si="1"/>
        <v>777</v>
      </c>
      <c r="AC54" s="41">
        <f t="shared" si="2"/>
        <v>549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2025-02-16T10:21:23Z</dcterms:modified>
</cp:coreProperties>
</file>